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bin\OneDrive\Desktop\Single\Credit Score Tracker\"/>
    </mc:Choice>
  </mc:AlternateContent>
  <bookViews>
    <workbookView xWindow="0" yWindow="0" windowWidth="28800" windowHeight="12210" tabRatio="500" activeTab="2"/>
  </bookViews>
  <sheets>
    <sheet name="Score Log" sheetId="1" r:id="rId1"/>
    <sheet name="Dashboard" sheetId="2" r:id="rId2"/>
    <sheet name="DISCLAIMER " sheetId="3" r:id="rId3"/>
  </sheets>
  <calcPr calcId="162913" iterate="1" iterateCount="1000" iterateDelta="0.01"/>
</workbook>
</file>

<file path=xl/calcChain.xml><?xml version="1.0" encoding="utf-8"?>
<calcChain xmlns="http://schemas.openxmlformats.org/spreadsheetml/2006/main">
  <c r="G26" i="2" l="1"/>
  <c r="F26" i="2"/>
  <c r="E26" i="2"/>
  <c r="D26" i="2"/>
  <c r="C26" i="2"/>
  <c r="B26" i="2"/>
  <c r="E11" i="2"/>
  <c r="E9" i="2"/>
  <c r="B9" i="2"/>
  <c r="B7" i="2"/>
  <c r="E5" i="2"/>
  <c r="B5" i="2"/>
  <c r="J10" i="1"/>
  <c r="G10" i="1"/>
  <c r="F10" i="1"/>
  <c r="J9" i="1"/>
  <c r="G9" i="1"/>
  <c r="F9" i="1"/>
  <c r="J8" i="1"/>
  <c r="G8" i="1"/>
  <c r="F8" i="1"/>
  <c r="J7" i="1"/>
  <c r="G7" i="1"/>
  <c r="F7" i="1"/>
  <c r="J6" i="1"/>
  <c r="G6" i="1"/>
  <c r="F6" i="1"/>
  <c r="J5" i="1"/>
  <c r="G5" i="1"/>
  <c r="F5" i="1"/>
</calcChain>
</file>

<file path=xl/sharedStrings.xml><?xml version="1.0" encoding="utf-8"?>
<sst xmlns="http://schemas.openxmlformats.org/spreadsheetml/2006/main" count="78" uniqueCount="67">
  <si>
    <t>Credit Score Tracker Template</t>
  </si>
  <si>
    <t>Name:</t>
  </si>
  <si>
    <t>Tracking Period:</t>
  </si>
  <si>
    <t>Entry ID</t>
  </si>
  <si>
    <t>Date</t>
  </si>
  <si>
    <t>Credit Bureau</t>
  </si>
  <si>
    <t>Reported Score</t>
  </si>
  <si>
    <t>Previous Score</t>
  </si>
  <si>
    <t>Change</t>
  </si>
  <si>
    <t>Change %</t>
  </si>
  <si>
    <t>Total Credit Limit</t>
  </si>
  <si>
    <t>Total Current Balance</t>
  </si>
  <si>
    <t>Utilization %</t>
  </si>
  <si>
    <t>On-Time Payments Last 12 Months</t>
  </si>
  <si>
    <t>New Accounts Opened</t>
  </si>
  <si>
    <t>Accounts Closed</t>
  </si>
  <si>
    <t>Hard Inquiries</t>
  </si>
  <si>
    <t>Soft Inquiries</t>
  </si>
  <si>
    <t>Derogatory Items</t>
  </si>
  <si>
    <t>Notes</t>
  </si>
  <si>
    <t>Action Items</t>
  </si>
  <si>
    <t>2025-07-15</t>
  </si>
  <si>
    <t>Equifax</t>
  </si>
  <si>
    <t>None</t>
  </si>
  <si>
    <t>Initial tracking entry</t>
  </si>
  <si>
    <t>Continue monitoring</t>
  </si>
  <si>
    <t>2025-08-15</t>
  </si>
  <si>
    <t>Experian</t>
  </si>
  <si>
    <t>Score improved</t>
  </si>
  <si>
    <t>Maintain low utilization</t>
  </si>
  <si>
    <t>2025-09-15</t>
  </si>
  <si>
    <t>TransUnion</t>
  </si>
  <si>
    <t>New account opened</t>
  </si>
  <si>
    <t>Limit new applications</t>
  </si>
  <si>
    <t>2025-10-15</t>
  </si>
  <si>
    <t>Credit limit increase</t>
  </si>
  <si>
    <t>Keep payments on time</t>
  </si>
  <si>
    <t>2025-11-15</t>
  </si>
  <si>
    <t>Late Payment</t>
  </si>
  <si>
    <t>Missed one payment</t>
  </si>
  <si>
    <t>Set up auto-pay immediately</t>
  </si>
  <si>
    <t>2025-12-15</t>
  </si>
  <si>
    <t>Recovery from late payment</t>
  </si>
  <si>
    <t>Continue responsible use</t>
  </si>
  <si>
    <t>© Credit Card Wind. All rights reserved.</t>
  </si>
  <si>
    <t>Key Performance Indicators</t>
  </si>
  <si>
    <t>Latest Score</t>
  </si>
  <si>
    <t>Highest Score</t>
  </si>
  <si>
    <t>Lowest Score</t>
  </si>
  <si>
    <t>Average Score</t>
  </si>
  <si>
    <t>Latest Utilization %</t>
  </si>
  <si>
    <t>Total Hard Inquiries</t>
  </si>
  <si>
    <t>On-Time Payments (Latest)</t>
  </si>
  <si>
    <t>Latest Change</t>
  </si>
  <si>
    <t>Credit Score Trend</t>
  </si>
  <si>
    <t>Quick Tips to Improve Your Score</t>
  </si>
  <si>
    <t>1. Keep credit utilization below 30%</t>
  </si>
  <si>
    <t>2. Always pay bills on time - set up auto-pay</t>
  </si>
  <si>
    <t>3. Avoid opening too many new accounts</t>
  </si>
  <si>
    <t>4. Limit hard credit inquiries</t>
  </si>
  <si>
    <t>How to Use This Template</t>
  </si>
  <si>
    <t>• Log each credit score check in the Score Log sheet</t>
  </si>
  <si>
    <t>• Fill in all required fields for accurate tracking</t>
  </si>
  <si>
    <t>• Review Dashboard KPIs monthly for insights</t>
  </si>
  <si>
    <t>• Use Notes column to track specific events</t>
  </si>
  <si>
    <t>Score Trend (Last 6 Entries)</t>
  </si>
  <si>
    <t>This template is intended for educational and informational use only. It does not represent financial or legal advice. © Credit Card Wind.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</si>
</sst>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yyyy\-mm\-dd"/>
    <numFmt numFmtId="165" formatCode="0.0%"/>
    <numFmt numFmtId="166" formatCode="\$#,##0.00"/>
    <numFmt numFmtId="167" formatCode="#,##0.0"/>
  </numFmts>
  <fonts count="12">
    <font>
      <sz val="11"/>
      <color theme="1"/>
      <name val="Calibri"/>
      <scheme val="minor"/>
    </font>
    <font>
      <b/>
      <sz val="16"/>
      <color rgb="FFFFFFFF"/>
      <name val="Arial"/>
    </font>
    <font>
      <b/>
      <sz val="11"/>
      <name val="Arial"/>
    </font>
    <font>
      <sz val="11"/>
      <name val="Arial"/>
    </font>
    <font>
      <b/>
      <sz val="11"/>
      <color rgb="FFFFFFFF"/>
      <name val="Arial"/>
    </font>
    <font>
      <sz val="11"/>
      <color rgb="FF006100"/>
      <name val="Arial"/>
    </font>
    <font>
      <sz val="11"/>
      <color rgb="FF9C0006"/>
      <name val="Arial"/>
    </font>
    <font>
      <i/>
      <sz val="10"/>
      <color rgb="FF666666"/>
      <name val="Arial"/>
    </font>
    <font>
      <sz val="11"/>
      <name val="Calibri"/>
      <scheme val="minor"/>
    </font>
    <font>
      <sz val="11"/>
      <color rgb="FF9C0006"/>
      <name val="Calibri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FFFFFF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2E75B6"/>
      </patternFill>
    </fill>
    <fill>
      <patternFill patternType="solid">
        <fgColor rgb="FFF0F0F0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1">
      <alignment vertical="top"/>
    </xf>
  </cellStyleXfs>
  <cellXfs count="49">
    <xf numFmtId="0" fontId="0" fillId="0" borderId="1" xfId="0">
      <alignment vertical="top"/>
    </xf>
    <xf numFmtId="0" fontId="2" fillId="0" borderId="0" xfId="0" applyFont="1" applyBorder="1">
      <alignment vertical="top"/>
    </xf>
    <xf numFmtId="0" fontId="3" fillId="0" borderId="0" xfId="0" applyFont="1" applyBorder="1">
      <alignment vertical="top"/>
    </xf>
    <xf numFmtId="0" fontId="4" fillId="2" borderId="0" xfId="0" applyFont="1" applyFill="1" applyBorder="1" applyAlignment="1">
      <alignment horizontal="center" vertical="center"/>
    </xf>
    <xf numFmtId="3" fontId="3" fillId="3" borderId="0" xfId="0" applyNumberFormat="1" applyFont="1" applyFill="1" applyBorder="1">
      <alignment vertical="top"/>
    </xf>
    <xf numFmtId="164" fontId="3" fillId="3" borderId="0" xfId="0" applyNumberFormat="1" applyFont="1" applyFill="1" applyBorder="1">
      <alignment vertical="top"/>
    </xf>
    <xf numFmtId="0" fontId="3" fillId="3" borderId="0" xfId="0" applyFont="1" applyFill="1" applyBorder="1">
      <alignment vertical="top"/>
    </xf>
    <xf numFmtId="3" fontId="5" fillId="4" borderId="0" xfId="0" applyNumberFormat="1" applyFont="1" applyFill="1" applyBorder="1">
      <alignment vertical="top"/>
    </xf>
    <xf numFmtId="165" fontId="3" fillId="3" borderId="0" xfId="0" applyNumberFormat="1" applyFont="1" applyFill="1" applyBorder="1">
      <alignment vertical="top"/>
    </xf>
    <xf numFmtId="4" fontId="3" fillId="3" borderId="0" xfId="0" applyNumberFormat="1" applyFont="1" applyFill="1" applyBorder="1">
      <alignment vertical="top"/>
    </xf>
    <xf numFmtId="3" fontId="3" fillId="5" borderId="0" xfId="0" applyNumberFormat="1" applyFont="1" applyFill="1" applyBorder="1">
      <alignment vertical="top"/>
    </xf>
    <xf numFmtId="164" fontId="3" fillId="5" borderId="0" xfId="0" applyNumberFormat="1" applyFont="1" applyFill="1" applyBorder="1">
      <alignment vertical="top"/>
    </xf>
    <xf numFmtId="0" fontId="3" fillId="5" borderId="0" xfId="0" applyFont="1" applyFill="1" applyBorder="1">
      <alignment vertical="top"/>
    </xf>
    <xf numFmtId="165" fontId="3" fillId="5" borderId="0" xfId="0" applyNumberFormat="1" applyFont="1" applyFill="1" applyBorder="1">
      <alignment vertical="top"/>
    </xf>
    <xf numFmtId="4" fontId="3" fillId="5" borderId="0" xfId="0" applyNumberFormat="1" applyFont="1" applyFill="1" applyBorder="1">
      <alignment vertical="top"/>
    </xf>
    <xf numFmtId="0" fontId="6" fillId="6" borderId="0" xfId="0" applyFont="1" applyFill="1" applyBorder="1">
      <alignment vertical="top"/>
    </xf>
    <xf numFmtId="164" fontId="3" fillId="0" borderId="0" xfId="0" applyNumberFormat="1" applyFont="1" applyBorder="1">
      <alignment vertical="top"/>
    </xf>
    <xf numFmtId="3" fontId="3" fillId="0" borderId="0" xfId="0" applyNumberFormat="1" applyFont="1" applyBorder="1">
      <alignment vertical="top"/>
    </xf>
    <xf numFmtId="165" fontId="3" fillId="0" borderId="0" xfId="0" applyNumberFormat="1" applyFont="1" applyBorder="1">
      <alignment vertical="top"/>
    </xf>
    <xf numFmtId="166" fontId="3" fillId="0" borderId="0" xfId="0" applyNumberFormat="1" applyFont="1" applyBorder="1">
      <alignment vertical="top"/>
    </xf>
    <xf numFmtId="164" fontId="8" fillId="0" borderId="0" xfId="0" applyNumberFormat="1" applyFont="1" applyBorder="1">
      <alignment vertical="top"/>
    </xf>
    <xf numFmtId="3" fontId="8" fillId="0" borderId="0" xfId="0" applyNumberFormat="1" applyFont="1" applyBorder="1">
      <alignment vertical="top"/>
    </xf>
    <xf numFmtId="165" fontId="8" fillId="0" borderId="0" xfId="0" applyNumberFormat="1" applyFont="1" applyBorder="1">
      <alignment vertical="top"/>
    </xf>
    <xf numFmtId="166" fontId="8" fillId="0" borderId="0" xfId="0" applyNumberFormat="1" applyFont="1" applyBorder="1">
      <alignment vertical="top"/>
    </xf>
    <xf numFmtId="0" fontId="9" fillId="6" borderId="0" xfId="0" applyFont="1" applyFill="1" applyBorder="1">
      <alignment vertical="top"/>
    </xf>
    <xf numFmtId="0" fontId="3" fillId="0" borderId="0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3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7" fontId="2" fillId="5" borderId="2" xfId="0" applyNumberFormat="1" applyFont="1" applyFill="1" applyBorder="1" applyAlignment="1">
      <alignment horizontal="center" vertical="center"/>
    </xf>
    <xf numFmtId="10" fontId="2" fillId="5" borderId="2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top" indent="1"/>
    </xf>
    <xf numFmtId="0" fontId="2" fillId="0" borderId="0" xfId="0" applyFont="1" applyBorder="1" applyAlignment="1">
      <alignment vertical="center"/>
    </xf>
    <xf numFmtId="3" fontId="3" fillId="8" borderId="0" xfId="0" applyNumberFormat="1" applyFont="1" applyFill="1" applyBorder="1" applyAlignment="1">
      <alignment horizontal="center" vertical="top"/>
    </xf>
    <xf numFmtId="49" fontId="3" fillId="0" borderId="0" xfId="0" applyNumberFormat="1" applyFont="1" applyBorder="1" applyAlignment="1">
      <alignment horizontal="left" vertical="top" indent="1"/>
    </xf>
    <xf numFmtId="49" fontId="2" fillId="0" borderId="0" xfId="0" applyNumberFormat="1" applyFont="1" applyBorder="1">
      <alignment vertical="top"/>
    </xf>
    <xf numFmtId="0" fontId="1" fillId="2" borderId="0" xfId="0" applyFont="1" applyFill="1" applyBorder="1" applyAlignment="1">
      <alignment horizontal="center" vertical="center"/>
    </xf>
    <xf numFmtId="0" fontId="0" fillId="0" borderId="1" xfId="0">
      <alignment vertical="top"/>
    </xf>
    <xf numFmtId="49" fontId="7" fillId="0" borderId="0" xfId="0" applyNumberFormat="1" applyFont="1" applyBorder="1" applyAlignment="1">
      <alignment horizontal="center" vertical="top"/>
    </xf>
    <xf numFmtId="164" fontId="8" fillId="0" borderId="0" xfId="0" applyNumberFormat="1" applyFont="1" applyBorder="1">
      <alignment vertical="top"/>
    </xf>
    <xf numFmtId="3" fontId="8" fillId="0" borderId="0" xfId="0" applyNumberFormat="1" applyFont="1" applyBorder="1">
      <alignment vertical="top"/>
    </xf>
    <xf numFmtId="165" fontId="8" fillId="0" borderId="0" xfId="0" applyNumberFormat="1" applyFont="1" applyBorder="1">
      <alignment vertical="top"/>
    </xf>
    <xf numFmtId="166" fontId="8" fillId="0" borderId="0" xfId="0" applyNumberFormat="1" applyFont="1" applyBorder="1">
      <alignment vertical="top"/>
    </xf>
    <xf numFmtId="0" fontId="9" fillId="6" borderId="0" xfId="0" applyFont="1" applyFill="1" applyBorder="1">
      <alignment vertical="top"/>
    </xf>
    <xf numFmtId="0" fontId="4" fillId="2" borderId="0" xfId="0" applyFont="1" applyFill="1" applyBorder="1" applyAlignment="1">
      <alignment horizontal="center" vertical="center"/>
    </xf>
    <xf numFmtId="0" fontId="3" fillId="0" borderId="0" xfId="0" applyFont="1" applyBorder="1">
      <alignment vertical="top"/>
    </xf>
    <xf numFmtId="0" fontId="4" fillId="7" borderId="0" xfId="0" applyFont="1" applyFill="1" applyBorder="1" applyAlignment="1">
      <alignment horizontal="center" vertical="center"/>
    </xf>
    <xf numFmtId="0" fontId="11" fillId="9" borderId="1" xfId="0" applyFont="1" applyFill="1">
      <alignment vertical="top"/>
    </xf>
    <xf numFmtId="0" fontId="10" fillId="9" borderId="1" xfId="0" applyFont="1" applyFill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lang="en-US" sz="1050" b="0">
                <a:solidFill>
                  <a:srgbClr val="333333"/>
                </a:solidFill>
                <a:latin typeface="Arial"/>
              </a:rPr>
              <a:t>Credit Score Over Time</a:t>
            </a:r>
            <a:endParaRPr lang="en-US"/>
          </a:p>
        </c:rich>
      </c:tx>
      <c:layout/>
      <c:overlay val="0"/>
      <c:spPr>
        <a:noFill/>
        <a:ln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/>
          </c:spPr>
          <c:marker>
            <c:symbol val="none"/>
          </c:marker>
          <c:cat>
            <c:multiLvlStrRef>
              <c:f>Dashboard!$B$5:$D$9</c:f>
              <c:multiLvlStrCache>
                <c:ptCount val="3"/>
                <c:lvl>
                  <c:pt idx="0">
                    <c:v>15.56%</c:v>
                  </c:pt>
                  <c:pt idx="2">
                    <c:v>Total Hard Inquiries</c:v>
                  </c:pt>
                </c:lvl>
                <c:lvl>
                  <c:pt idx="0">
                    <c:v>718</c:v>
                  </c:pt>
                  <c:pt idx="2">
                    <c:v>Average Score</c:v>
                  </c:pt>
                </c:lvl>
                <c:lvl>
                  <c:pt idx="0">
                    <c:v>735</c:v>
                  </c:pt>
                  <c:pt idx="2">
                    <c:v>Highest Score</c:v>
                  </c:pt>
                </c:lvl>
              </c:multiLvlStrCache>
            </c:multiLvlStrRef>
          </c:cat>
          <c:val>
            <c:numRef>
              <c:f>Dashboard!$B$10:$D$10</c:f>
              <c:numCache>
                <c:formatCode>General</c:formatCode>
                <c:ptCount val="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BD-4C5D-9013-7EFF0B46C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060115"/>
        <c:axId val="47451839"/>
      </c:lineChart>
      <c:catAx>
        <c:axId val="860601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txPr>
          <a:bodyPr/>
          <a:lstStyle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endParaRPr lang="en-US"/>
          </a:p>
        </c:txPr>
        <c:crossAx val="47451839"/>
        <c:crosses val="autoZero"/>
        <c:auto val="1"/>
        <c:lblAlgn val="ctr"/>
        <c:lblOffset val="100"/>
        <c:tickMarkSkip val="1"/>
        <c:noMultiLvlLbl val="0"/>
      </c:catAx>
      <c:valAx>
        <c:axId val="47451839"/>
        <c:scaling>
          <c:orientation val="minMax"/>
        </c:scaling>
        <c:delete val="0"/>
        <c:axPos val="l"/>
        <c:majorGridlines>
          <c:spPr>
            <a:ln w="9525">
              <a:solidFill>
                <a:srgbClr val="D9D9D9"/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txPr>
          <a:bodyPr/>
          <a:lstStyle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endParaRPr lang="en-US"/>
          </a:p>
        </c:txPr>
        <c:crossAx val="86060115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lstStyle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19050</xdr:rowOff>
    </xdr:from>
    <xdr:to>
      <xdr:col>3</xdr:col>
      <xdr:colOff>381000</xdr:colOff>
      <xdr:row>25</xdr:row>
      <xdr:rowOff>114300</xdr:rowOff>
    </xdr:to>
    <xdr:graphicFrame macro="">
      <xdr:nvGraphicFramePr>
        <xdr:cNvPr id="2" name="CreditScoreTrendChart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"/>
  <sheetViews>
    <sheetView workbookViewId="0">
      <selection sqref="A1:R1"/>
    </sheetView>
  </sheetViews>
  <sheetFormatPr defaultColWidth="8.85546875" defaultRowHeight="15" customHeight="1"/>
  <cols>
    <col min="1" max="1" width="11.42578125" customWidth="1"/>
    <col min="2" max="2" width="14.28515625" customWidth="1"/>
    <col min="3" max="5" width="15.7109375" customWidth="1"/>
    <col min="6" max="6" width="11.42578125" customWidth="1"/>
    <col min="7" max="7" width="12.85546875" customWidth="1"/>
    <col min="8" max="9" width="21.42578125" customWidth="1"/>
    <col min="10" max="10" width="15.7109375" customWidth="1"/>
    <col min="11" max="11" width="18.5703125" customWidth="1"/>
    <col min="12" max="15" width="14.28515625" customWidth="1"/>
    <col min="16" max="16" width="18.5703125" customWidth="1"/>
    <col min="17" max="18" width="28.5703125" customWidth="1"/>
  </cols>
  <sheetData>
    <row r="1" spans="1:18" ht="21" customHeight="1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18" ht="14.25" customHeight="1">
      <c r="A2" s="1" t="s">
        <v>1</v>
      </c>
      <c r="B2" s="2"/>
      <c r="D2" s="1" t="s">
        <v>2</v>
      </c>
      <c r="E2" s="2"/>
    </row>
    <row r="4" spans="1:18" ht="14.25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</row>
    <row r="5" spans="1:18" ht="22.5" customHeight="1">
      <c r="A5" s="4">
        <v>1</v>
      </c>
      <c r="B5" s="5" t="s">
        <v>21</v>
      </c>
      <c r="C5" s="6" t="s">
        <v>22</v>
      </c>
      <c r="D5" s="4">
        <v>720</v>
      </c>
      <c r="E5" s="4">
        <v>710</v>
      </c>
      <c r="F5" s="7">
        <f t="shared" ref="F5:F10" si="0">D5-E5</f>
        <v>10</v>
      </c>
      <c r="G5" s="8">
        <f t="shared" ref="G5:G10" si="1">IF(E5=0,0,(D5-E5)/E5)</f>
        <v>1.4084507042253521E-2</v>
      </c>
      <c r="H5" s="9">
        <v>25000</v>
      </c>
      <c r="I5" s="9">
        <v>5500</v>
      </c>
      <c r="J5" s="8">
        <f t="shared" ref="J5:J10" si="2">IF(H5=0,0,I5/H5)</f>
        <v>0.22</v>
      </c>
      <c r="K5" s="4">
        <v>12</v>
      </c>
      <c r="L5" s="4">
        <v>0</v>
      </c>
      <c r="M5" s="4">
        <v>0</v>
      </c>
      <c r="N5" s="4">
        <v>1</v>
      </c>
      <c r="O5" s="4">
        <v>2</v>
      </c>
      <c r="P5" s="6" t="s">
        <v>23</v>
      </c>
      <c r="Q5" s="6" t="s">
        <v>24</v>
      </c>
      <c r="R5" s="6" t="s">
        <v>25</v>
      </c>
    </row>
    <row r="6" spans="1:18" ht="22.5" customHeight="1">
      <c r="A6" s="10">
        <v>2</v>
      </c>
      <c r="B6" s="11" t="s">
        <v>26</v>
      </c>
      <c r="C6" s="12" t="s">
        <v>27</v>
      </c>
      <c r="D6" s="10">
        <v>725</v>
      </c>
      <c r="E6" s="10">
        <v>720</v>
      </c>
      <c r="F6" s="10">
        <f t="shared" si="0"/>
        <v>5</v>
      </c>
      <c r="G6" s="13">
        <f t="shared" si="1"/>
        <v>6.9444444444444441E-3</v>
      </c>
      <c r="H6" s="14">
        <v>25000</v>
      </c>
      <c r="I6" s="14">
        <v>4800</v>
      </c>
      <c r="J6" s="13">
        <f t="shared" si="2"/>
        <v>0.192</v>
      </c>
      <c r="K6" s="10">
        <v>12</v>
      </c>
      <c r="L6" s="10">
        <v>0</v>
      </c>
      <c r="M6" s="10">
        <v>0</v>
      </c>
      <c r="N6" s="10">
        <v>0</v>
      </c>
      <c r="O6" s="10">
        <v>1</v>
      </c>
      <c r="P6" s="12" t="s">
        <v>23</v>
      </c>
      <c r="Q6" s="12" t="s">
        <v>28</v>
      </c>
      <c r="R6" s="12" t="s">
        <v>29</v>
      </c>
    </row>
    <row r="7" spans="1:18" ht="22.5" customHeight="1">
      <c r="A7" s="4">
        <v>3</v>
      </c>
      <c r="B7" s="5" t="s">
        <v>30</v>
      </c>
      <c r="C7" s="6" t="s">
        <v>31</v>
      </c>
      <c r="D7" s="4">
        <v>718</v>
      </c>
      <c r="E7" s="4">
        <v>725</v>
      </c>
      <c r="F7" s="4">
        <f t="shared" si="0"/>
        <v>-7</v>
      </c>
      <c r="G7" s="8">
        <f t="shared" si="1"/>
        <v>-9.655172413793104E-3</v>
      </c>
      <c r="H7" s="9">
        <v>25000</v>
      </c>
      <c r="I7" s="9">
        <v>6200</v>
      </c>
      <c r="J7" s="8">
        <f t="shared" si="2"/>
        <v>0.248</v>
      </c>
      <c r="K7" s="4">
        <v>12</v>
      </c>
      <c r="L7" s="4">
        <v>1</v>
      </c>
      <c r="M7" s="4">
        <v>0</v>
      </c>
      <c r="N7" s="4">
        <v>2</v>
      </c>
      <c r="O7" s="4">
        <v>3</v>
      </c>
      <c r="P7" s="6" t="s">
        <v>23</v>
      </c>
      <c r="Q7" s="6" t="s">
        <v>32</v>
      </c>
      <c r="R7" s="6" t="s">
        <v>33</v>
      </c>
    </row>
    <row r="8" spans="1:18" ht="22.5" customHeight="1">
      <c r="A8" s="10">
        <v>4</v>
      </c>
      <c r="B8" s="11" t="s">
        <v>34</v>
      </c>
      <c r="C8" s="12" t="s">
        <v>22</v>
      </c>
      <c r="D8" s="10">
        <v>732</v>
      </c>
      <c r="E8" s="10">
        <v>718</v>
      </c>
      <c r="F8" s="7">
        <f t="shared" si="0"/>
        <v>14</v>
      </c>
      <c r="G8" s="13">
        <f t="shared" si="1"/>
        <v>1.9498607242339833E-2</v>
      </c>
      <c r="H8" s="14">
        <v>27000</v>
      </c>
      <c r="I8" s="14">
        <v>5100</v>
      </c>
      <c r="J8" s="13">
        <f t="shared" si="2"/>
        <v>0.18888888888888888</v>
      </c>
      <c r="K8" s="10">
        <v>12</v>
      </c>
      <c r="L8" s="10">
        <v>0</v>
      </c>
      <c r="M8" s="10">
        <v>0</v>
      </c>
      <c r="N8" s="10">
        <v>0</v>
      </c>
      <c r="O8" s="10">
        <v>1</v>
      </c>
      <c r="P8" s="12" t="s">
        <v>23</v>
      </c>
      <c r="Q8" s="12" t="s">
        <v>35</v>
      </c>
      <c r="R8" s="12" t="s">
        <v>36</v>
      </c>
    </row>
    <row r="9" spans="1:18" ht="22.5" customHeight="1">
      <c r="A9" s="4">
        <v>5</v>
      </c>
      <c r="B9" s="5" t="s">
        <v>37</v>
      </c>
      <c r="C9" s="6" t="s">
        <v>27</v>
      </c>
      <c r="D9" s="4">
        <v>728</v>
      </c>
      <c r="E9" s="4">
        <v>732</v>
      </c>
      <c r="F9" s="4">
        <f t="shared" si="0"/>
        <v>-4</v>
      </c>
      <c r="G9" s="8">
        <f t="shared" si="1"/>
        <v>-5.4644808743169399E-3</v>
      </c>
      <c r="H9" s="9">
        <v>27000</v>
      </c>
      <c r="I9" s="9">
        <v>5800</v>
      </c>
      <c r="J9" s="8">
        <f t="shared" si="2"/>
        <v>0.21481481481481482</v>
      </c>
      <c r="K9" s="4">
        <v>11</v>
      </c>
      <c r="L9" s="4">
        <v>0</v>
      </c>
      <c r="M9" s="4">
        <v>0</v>
      </c>
      <c r="N9" s="4">
        <v>1</v>
      </c>
      <c r="O9" s="4">
        <v>2</v>
      </c>
      <c r="P9" s="15" t="s">
        <v>38</v>
      </c>
      <c r="Q9" s="6" t="s">
        <v>39</v>
      </c>
      <c r="R9" s="6" t="s">
        <v>40</v>
      </c>
    </row>
    <row r="10" spans="1:18" ht="22.5" customHeight="1">
      <c r="A10" s="10">
        <v>6</v>
      </c>
      <c r="B10" s="11" t="s">
        <v>41</v>
      </c>
      <c r="C10" s="12" t="s">
        <v>31</v>
      </c>
      <c r="D10" s="10">
        <v>735</v>
      </c>
      <c r="E10" s="10">
        <v>728</v>
      </c>
      <c r="F10" s="10">
        <f t="shared" si="0"/>
        <v>7</v>
      </c>
      <c r="G10" s="13">
        <f t="shared" si="1"/>
        <v>9.6153846153846159E-3</v>
      </c>
      <c r="H10" s="14">
        <v>27000</v>
      </c>
      <c r="I10" s="14">
        <v>4200</v>
      </c>
      <c r="J10" s="13">
        <f t="shared" si="2"/>
        <v>0.15555555555555556</v>
      </c>
      <c r="K10" s="10">
        <v>12</v>
      </c>
      <c r="L10" s="10">
        <v>0</v>
      </c>
      <c r="M10" s="10">
        <v>0</v>
      </c>
      <c r="N10" s="10">
        <v>0</v>
      </c>
      <c r="O10" s="10">
        <v>1</v>
      </c>
      <c r="P10" s="12" t="s">
        <v>23</v>
      </c>
      <c r="Q10" s="12" t="s">
        <v>42</v>
      </c>
      <c r="R10" s="12" t="s">
        <v>43</v>
      </c>
    </row>
    <row r="11" spans="1:18" ht="15" customHeight="1">
      <c r="A11" s="2"/>
      <c r="B11" s="16"/>
      <c r="C11" s="2"/>
      <c r="D11" s="17"/>
      <c r="E11" s="17"/>
      <c r="F11" s="17"/>
      <c r="G11" s="18"/>
      <c r="H11" s="19"/>
      <c r="I11" s="19"/>
      <c r="J11" s="18"/>
      <c r="K11" s="2"/>
      <c r="L11" s="2"/>
      <c r="M11" s="2"/>
      <c r="N11" s="2"/>
      <c r="O11" s="2"/>
      <c r="P11" s="15"/>
      <c r="Q11" s="2"/>
      <c r="R11" s="2"/>
    </row>
    <row r="12" spans="1:18" ht="13.5" customHeight="1">
      <c r="A12" s="38" t="s">
        <v>44</v>
      </c>
      <c r="B12" s="39"/>
      <c r="C12" s="37"/>
      <c r="D12" s="40"/>
      <c r="E12" s="40"/>
      <c r="F12" s="40"/>
      <c r="G12" s="41"/>
      <c r="H12" s="42"/>
      <c r="I12" s="42"/>
      <c r="J12" s="41"/>
      <c r="K12" s="37"/>
      <c r="L12" s="37"/>
      <c r="M12" s="37"/>
      <c r="N12" s="37"/>
      <c r="O12" s="37"/>
      <c r="P12" s="43"/>
      <c r="Q12" s="37"/>
      <c r="R12" s="37"/>
    </row>
    <row r="13" spans="1:18" ht="15" customHeight="1">
      <c r="B13" s="20"/>
      <c r="D13" s="21"/>
      <c r="E13" s="21"/>
      <c r="F13" s="21"/>
      <c r="G13" s="22"/>
      <c r="H13" s="23"/>
      <c r="I13" s="23"/>
      <c r="J13" s="22"/>
      <c r="P13" s="24"/>
    </row>
    <row r="14" spans="1:18" ht="15" customHeight="1">
      <c r="B14" s="20"/>
      <c r="D14" s="21"/>
      <c r="E14" s="21"/>
      <c r="F14" s="21"/>
      <c r="G14" s="22"/>
      <c r="H14" s="23"/>
      <c r="I14" s="23"/>
      <c r="J14" s="22"/>
      <c r="P14" s="24"/>
    </row>
    <row r="15" spans="1:18" ht="15" customHeight="1">
      <c r="B15" s="20"/>
      <c r="D15" s="21"/>
      <c r="E15" s="21"/>
      <c r="F15" s="21"/>
      <c r="G15" s="22"/>
      <c r="H15" s="23"/>
      <c r="I15" s="23"/>
      <c r="J15" s="22"/>
      <c r="P15" s="24"/>
    </row>
    <row r="16" spans="1:18" ht="15" customHeight="1">
      <c r="B16" s="20"/>
      <c r="D16" s="21"/>
      <c r="E16" s="21"/>
      <c r="F16" s="21"/>
      <c r="G16" s="22"/>
      <c r="H16" s="23"/>
      <c r="I16" s="23"/>
      <c r="J16" s="22"/>
      <c r="P16" s="24"/>
    </row>
    <row r="17" spans="2:16" ht="15" customHeight="1">
      <c r="B17" s="20"/>
      <c r="D17" s="21"/>
      <c r="E17" s="21"/>
      <c r="F17" s="21"/>
      <c r="G17" s="22"/>
      <c r="H17" s="23"/>
      <c r="I17" s="23"/>
      <c r="J17" s="22"/>
      <c r="P17" s="24"/>
    </row>
    <row r="18" spans="2:16" ht="15" customHeight="1">
      <c r="B18" s="20"/>
      <c r="D18" s="21"/>
      <c r="E18" s="21"/>
      <c r="F18" s="21"/>
      <c r="G18" s="22"/>
      <c r="H18" s="23"/>
      <c r="I18" s="23"/>
      <c r="J18" s="22"/>
      <c r="P18" s="24"/>
    </row>
    <row r="19" spans="2:16" ht="15" customHeight="1">
      <c r="B19" s="20"/>
      <c r="D19" s="21"/>
      <c r="E19" s="21"/>
      <c r="F19" s="21"/>
      <c r="G19" s="22"/>
      <c r="H19" s="23"/>
      <c r="I19" s="23"/>
      <c r="J19" s="22"/>
      <c r="P19" s="24"/>
    </row>
    <row r="20" spans="2:16" ht="15" customHeight="1">
      <c r="B20" s="20"/>
      <c r="D20" s="21"/>
      <c r="E20" s="21"/>
      <c r="F20" s="21"/>
      <c r="G20" s="22"/>
      <c r="H20" s="23"/>
      <c r="I20" s="23"/>
      <c r="J20" s="22"/>
      <c r="P20" s="24"/>
    </row>
    <row r="21" spans="2:16" ht="15" customHeight="1">
      <c r="B21" s="20"/>
      <c r="D21" s="21"/>
      <c r="E21" s="21"/>
      <c r="F21" s="21"/>
      <c r="G21" s="22"/>
      <c r="H21" s="23"/>
      <c r="I21" s="23"/>
      <c r="J21" s="22"/>
      <c r="P21" s="24"/>
    </row>
    <row r="22" spans="2:16" ht="15" customHeight="1">
      <c r="B22" s="20"/>
      <c r="D22" s="21"/>
      <c r="E22" s="21"/>
      <c r="F22" s="21"/>
      <c r="G22" s="22"/>
      <c r="H22" s="23"/>
      <c r="I22" s="23"/>
      <c r="J22" s="22"/>
      <c r="P22" s="24"/>
    </row>
    <row r="23" spans="2:16" ht="15" customHeight="1">
      <c r="B23" s="20"/>
      <c r="D23" s="21"/>
      <c r="E23" s="21"/>
      <c r="F23" s="21"/>
      <c r="G23" s="22"/>
      <c r="H23" s="23"/>
      <c r="I23" s="23"/>
      <c r="J23" s="22"/>
      <c r="P23" s="24"/>
    </row>
    <row r="24" spans="2:16" ht="15" customHeight="1">
      <c r="B24" s="20"/>
      <c r="D24" s="21"/>
      <c r="E24" s="21"/>
      <c r="F24" s="21"/>
      <c r="G24" s="22"/>
      <c r="H24" s="23"/>
      <c r="I24" s="23"/>
      <c r="J24" s="22"/>
      <c r="P24" s="24"/>
    </row>
    <row r="25" spans="2:16" ht="15" customHeight="1">
      <c r="B25" s="20"/>
      <c r="D25" s="21"/>
      <c r="E25" s="21"/>
      <c r="F25" s="21"/>
      <c r="G25" s="22"/>
      <c r="H25" s="23"/>
      <c r="I25" s="23"/>
      <c r="J25" s="22"/>
      <c r="P25" s="24"/>
    </row>
    <row r="26" spans="2:16" ht="15" customHeight="1">
      <c r="B26" s="20"/>
      <c r="D26" s="21"/>
      <c r="E26" s="21"/>
      <c r="F26" s="21"/>
      <c r="G26" s="22"/>
      <c r="H26" s="23"/>
      <c r="I26" s="23"/>
      <c r="J26" s="22"/>
      <c r="P26" s="24"/>
    </row>
    <row r="27" spans="2:16" ht="15" customHeight="1">
      <c r="B27" s="20"/>
      <c r="D27" s="21"/>
      <c r="E27" s="21"/>
      <c r="F27" s="21"/>
      <c r="G27" s="22"/>
      <c r="H27" s="23"/>
      <c r="I27" s="23"/>
      <c r="J27" s="22"/>
      <c r="P27" s="24"/>
    </row>
    <row r="28" spans="2:16" ht="15" customHeight="1">
      <c r="B28" s="20"/>
      <c r="D28" s="21"/>
      <c r="E28" s="21"/>
      <c r="F28" s="21"/>
      <c r="G28" s="22"/>
      <c r="H28" s="23"/>
      <c r="I28" s="23"/>
      <c r="J28" s="22"/>
      <c r="P28" s="24"/>
    </row>
    <row r="29" spans="2:16" ht="15" customHeight="1">
      <c r="B29" s="20"/>
      <c r="D29" s="21"/>
      <c r="E29" s="21"/>
      <c r="F29" s="21"/>
      <c r="G29" s="22"/>
      <c r="H29" s="23"/>
      <c r="I29" s="23"/>
      <c r="J29" s="22"/>
      <c r="P29" s="24"/>
    </row>
    <row r="30" spans="2:16" ht="15" customHeight="1">
      <c r="B30" s="20"/>
      <c r="D30" s="21"/>
      <c r="E30" s="21"/>
      <c r="F30" s="21"/>
      <c r="G30" s="22"/>
      <c r="H30" s="23"/>
      <c r="I30" s="23"/>
      <c r="J30" s="22"/>
      <c r="P30" s="24"/>
    </row>
    <row r="31" spans="2:16" ht="15" customHeight="1">
      <c r="B31" s="20"/>
      <c r="D31" s="21"/>
      <c r="E31" s="21"/>
      <c r="F31" s="21"/>
      <c r="G31" s="22"/>
      <c r="H31" s="23"/>
      <c r="I31" s="23"/>
      <c r="J31" s="22"/>
      <c r="P31" s="24"/>
    </row>
    <row r="32" spans="2:16" ht="15" customHeight="1">
      <c r="B32" s="20"/>
      <c r="D32" s="21"/>
      <c r="E32" s="21"/>
      <c r="F32" s="21"/>
      <c r="G32" s="22"/>
      <c r="H32" s="23"/>
      <c r="I32" s="23"/>
      <c r="J32" s="22"/>
      <c r="P32" s="24"/>
    </row>
    <row r="33" spans="2:16" ht="15" customHeight="1">
      <c r="B33" s="20"/>
      <c r="D33" s="21"/>
      <c r="E33" s="21"/>
      <c r="F33" s="21"/>
      <c r="G33" s="22"/>
      <c r="H33" s="23"/>
      <c r="I33" s="23"/>
      <c r="J33" s="22"/>
      <c r="P33" s="24"/>
    </row>
    <row r="34" spans="2:16" ht="15" customHeight="1">
      <c r="B34" s="20"/>
      <c r="D34" s="21"/>
      <c r="E34" s="21"/>
      <c r="F34" s="21"/>
      <c r="G34" s="22"/>
      <c r="H34" s="23"/>
      <c r="I34" s="23"/>
      <c r="J34" s="22"/>
      <c r="P34" s="24"/>
    </row>
    <row r="35" spans="2:16" ht="15" customHeight="1">
      <c r="B35" s="20"/>
      <c r="D35" s="21"/>
      <c r="E35" s="21"/>
      <c r="F35" s="21"/>
      <c r="G35" s="22"/>
      <c r="H35" s="23"/>
      <c r="I35" s="23"/>
      <c r="J35" s="22"/>
      <c r="P35" s="24"/>
    </row>
    <row r="36" spans="2:16" ht="15" customHeight="1">
      <c r="B36" s="20"/>
      <c r="D36" s="21"/>
      <c r="E36" s="21"/>
      <c r="F36" s="21"/>
      <c r="G36" s="22"/>
      <c r="H36" s="23"/>
      <c r="I36" s="23"/>
      <c r="J36" s="22"/>
      <c r="P36" s="24"/>
    </row>
    <row r="37" spans="2:16" ht="15" customHeight="1">
      <c r="B37" s="20"/>
      <c r="D37" s="21"/>
      <c r="E37" s="21"/>
      <c r="F37" s="21"/>
      <c r="G37" s="22"/>
      <c r="H37" s="23"/>
      <c r="I37" s="23"/>
      <c r="J37" s="22"/>
      <c r="P37" s="24"/>
    </row>
    <row r="38" spans="2:16" ht="15" customHeight="1">
      <c r="B38" s="20"/>
      <c r="D38" s="21"/>
      <c r="E38" s="21"/>
      <c r="F38" s="21"/>
      <c r="G38" s="22"/>
      <c r="H38" s="23"/>
      <c r="I38" s="23"/>
      <c r="J38" s="22"/>
      <c r="P38" s="24"/>
    </row>
    <row r="39" spans="2:16" ht="15" customHeight="1">
      <c r="B39" s="20"/>
      <c r="D39" s="21"/>
      <c r="E39" s="21"/>
      <c r="F39" s="21"/>
      <c r="G39" s="22"/>
      <c r="H39" s="23"/>
      <c r="I39" s="23"/>
      <c r="J39" s="22"/>
      <c r="P39" s="24"/>
    </row>
    <row r="40" spans="2:16" ht="15" customHeight="1">
      <c r="B40" s="20"/>
      <c r="D40" s="21"/>
      <c r="E40" s="21"/>
      <c r="F40" s="21"/>
      <c r="G40" s="22"/>
      <c r="H40" s="23"/>
      <c r="I40" s="23"/>
      <c r="J40" s="22"/>
      <c r="P40" s="24"/>
    </row>
    <row r="41" spans="2:16" ht="15" customHeight="1">
      <c r="B41" s="20"/>
      <c r="D41" s="21"/>
      <c r="E41" s="21"/>
      <c r="F41" s="21"/>
      <c r="G41" s="22"/>
      <c r="H41" s="23"/>
      <c r="I41" s="23"/>
      <c r="J41" s="22"/>
      <c r="P41" s="24"/>
    </row>
    <row r="42" spans="2:16" ht="15" customHeight="1">
      <c r="B42" s="20"/>
      <c r="D42" s="21"/>
      <c r="E42" s="21"/>
      <c r="F42" s="21"/>
      <c r="G42" s="22"/>
      <c r="H42" s="23"/>
      <c r="I42" s="23"/>
      <c r="J42" s="22"/>
      <c r="P42" s="24"/>
    </row>
    <row r="43" spans="2:16" ht="15" customHeight="1">
      <c r="B43" s="20"/>
      <c r="D43" s="21"/>
      <c r="E43" s="21"/>
      <c r="F43" s="21"/>
      <c r="G43" s="22"/>
      <c r="H43" s="23"/>
      <c r="I43" s="23"/>
      <c r="J43" s="22"/>
      <c r="P43" s="24"/>
    </row>
    <row r="44" spans="2:16" ht="15" customHeight="1">
      <c r="B44" s="20"/>
      <c r="D44" s="21"/>
      <c r="E44" s="21"/>
      <c r="F44" s="21"/>
      <c r="G44" s="22"/>
      <c r="H44" s="23"/>
      <c r="I44" s="23"/>
      <c r="J44" s="22"/>
      <c r="P44" s="24"/>
    </row>
    <row r="45" spans="2:16" ht="15" customHeight="1">
      <c r="B45" s="20"/>
      <c r="D45" s="21"/>
      <c r="E45" s="21"/>
      <c r="F45" s="21"/>
      <c r="G45" s="22"/>
      <c r="H45" s="23"/>
      <c r="I45" s="23"/>
      <c r="J45" s="22"/>
      <c r="P45" s="24"/>
    </row>
    <row r="46" spans="2:16" ht="15" customHeight="1">
      <c r="B46" s="20"/>
      <c r="D46" s="21"/>
      <c r="E46" s="21"/>
      <c r="F46" s="21"/>
      <c r="G46" s="22"/>
      <c r="H46" s="23"/>
      <c r="I46" s="23"/>
      <c r="J46" s="22"/>
      <c r="P46" s="24"/>
    </row>
    <row r="47" spans="2:16" ht="15" customHeight="1">
      <c r="B47" s="20"/>
      <c r="D47" s="21"/>
      <c r="E47" s="21"/>
      <c r="F47" s="21"/>
      <c r="G47" s="22"/>
      <c r="H47" s="23"/>
      <c r="I47" s="23"/>
      <c r="J47" s="22"/>
      <c r="P47" s="24"/>
    </row>
    <row r="48" spans="2:16" ht="15" customHeight="1">
      <c r="B48" s="20"/>
      <c r="D48" s="21"/>
      <c r="E48" s="21"/>
      <c r="F48" s="21"/>
      <c r="G48" s="22"/>
      <c r="H48" s="23"/>
      <c r="I48" s="23"/>
      <c r="J48" s="22"/>
      <c r="P48" s="24"/>
    </row>
    <row r="49" spans="2:16" ht="15" customHeight="1">
      <c r="B49" s="20"/>
      <c r="D49" s="21"/>
      <c r="E49" s="21"/>
      <c r="F49" s="21"/>
      <c r="G49" s="22"/>
      <c r="H49" s="23"/>
      <c r="I49" s="23"/>
      <c r="J49" s="22"/>
      <c r="P49" s="24"/>
    </row>
    <row r="50" spans="2:16" ht="15" customHeight="1">
      <c r="B50" s="20"/>
      <c r="D50" s="21"/>
      <c r="E50" s="21"/>
      <c r="F50" s="21"/>
      <c r="G50" s="22"/>
      <c r="H50" s="23"/>
      <c r="I50" s="23"/>
      <c r="J50" s="22"/>
      <c r="P50" s="24"/>
    </row>
    <row r="51" spans="2:16" ht="15" customHeight="1">
      <c r="B51" s="20"/>
      <c r="D51" s="21"/>
      <c r="E51" s="21"/>
      <c r="F51" s="21"/>
      <c r="G51" s="22"/>
      <c r="H51" s="23"/>
      <c r="I51" s="23"/>
      <c r="J51" s="22"/>
      <c r="P51" s="24"/>
    </row>
    <row r="52" spans="2:16" ht="15" customHeight="1">
      <c r="B52" s="20"/>
      <c r="D52" s="21"/>
      <c r="E52" s="21"/>
      <c r="F52" s="21"/>
      <c r="G52" s="22"/>
      <c r="H52" s="23"/>
      <c r="I52" s="23"/>
      <c r="J52" s="22"/>
      <c r="P52" s="24"/>
    </row>
    <row r="53" spans="2:16" ht="15" customHeight="1">
      <c r="B53" s="20"/>
      <c r="D53" s="21"/>
      <c r="E53" s="21"/>
      <c r="F53" s="21"/>
      <c r="G53" s="22"/>
      <c r="H53" s="23"/>
      <c r="I53" s="23"/>
      <c r="J53" s="22"/>
      <c r="P53" s="24"/>
    </row>
    <row r="54" spans="2:16" ht="15" customHeight="1">
      <c r="B54" s="20"/>
      <c r="D54" s="21"/>
      <c r="E54" s="21"/>
      <c r="F54" s="21"/>
      <c r="G54" s="22"/>
      <c r="H54" s="23"/>
      <c r="I54" s="23"/>
      <c r="J54" s="22"/>
      <c r="P54" s="24"/>
    </row>
    <row r="55" spans="2:16" ht="15" customHeight="1">
      <c r="B55" s="20"/>
      <c r="D55" s="21"/>
      <c r="E55" s="21"/>
      <c r="F55" s="21"/>
      <c r="G55" s="22"/>
      <c r="H55" s="23"/>
      <c r="I55" s="23"/>
      <c r="J55" s="22"/>
      <c r="P55" s="24"/>
    </row>
    <row r="56" spans="2:16" ht="15" customHeight="1">
      <c r="B56" s="20"/>
      <c r="D56" s="21"/>
      <c r="E56" s="21"/>
      <c r="F56" s="21"/>
      <c r="G56" s="22"/>
      <c r="H56" s="23"/>
      <c r="I56" s="23"/>
      <c r="J56" s="22"/>
      <c r="P56" s="24"/>
    </row>
    <row r="57" spans="2:16" ht="15" customHeight="1">
      <c r="B57" s="20"/>
      <c r="D57" s="21"/>
      <c r="E57" s="21"/>
      <c r="F57" s="21"/>
      <c r="G57" s="22"/>
      <c r="H57" s="23"/>
      <c r="I57" s="23"/>
      <c r="J57" s="22"/>
      <c r="P57" s="24"/>
    </row>
    <row r="58" spans="2:16" ht="15" customHeight="1">
      <c r="B58" s="20"/>
      <c r="D58" s="21"/>
      <c r="E58" s="21"/>
      <c r="F58" s="21"/>
      <c r="G58" s="22"/>
      <c r="H58" s="23"/>
      <c r="I58" s="23"/>
      <c r="J58" s="22"/>
      <c r="P58" s="24"/>
    </row>
    <row r="59" spans="2:16" ht="15" customHeight="1">
      <c r="B59" s="20"/>
      <c r="D59" s="21"/>
      <c r="E59" s="21"/>
      <c r="F59" s="21"/>
      <c r="G59" s="22"/>
      <c r="H59" s="23"/>
      <c r="I59" s="23"/>
      <c r="J59" s="22"/>
      <c r="P59" s="24"/>
    </row>
    <row r="60" spans="2:16" ht="15" customHeight="1">
      <c r="B60" s="20"/>
      <c r="D60" s="21"/>
      <c r="E60" s="21"/>
      <c r="F60" s="21"/>
      <c r="G60" s="22"/>
      <c r="H60" s="23"/>
      <c r="I60" s="23"/>
      <c r="J60" s="22"/>
      <c r="P60" s="24"/>
    </row>
    <row r="61" spans="2:16" ht="15" customHeight="1">
      <c r="B61" s="20"/>
      <c r="D61" s="21"/>
      <c r="E61" s="21"/>
      <c r="F61" s="21"/>
      <c r="G61" s="22"/>
      <c r="H61" s="23"/>
      <c r="I61" s="23"/>
      <c r="J61" s="22"/>
      <c r="P61" s="24"/>
    </row>
    <row r="62" spans="2:16" ht="15" customHeight="1">
      <c r="B62" s="20"/>
      <c r="D62" s="21"/>
      <c r="E62" s="21"/>
      <c r="F62" s="21"/>
      <c r="G62" s="22"/>
      <c r="H62" s="23"/>
      <c r="I62" s="23"/>
      <c r="J62" s="22"/>
      <c r="P62" s="24"/>
    </row>
    <row r="63" spans="2:16" ht="15" customHeight="1">
      <c r="B63" s="20"/>
      <c r="D63" s="21"/>
      <c r="E63" s="21"/>
      <c r="F63" s="21"/>
      <c r="G63" s="22"/>
      <c r="H63" s="23"/>
      <c r="I63" s="23"/>
      <c r="J63" s="22"/>
      <c r="P63" s="24"/>
    </row>
    <row r="64" spans="2:16" ht="15" customHeight="1">
      <c r="B64" s="20"/>
      <c r="D64" s="21"/>
      <c r="E64" s="21"/>
      <c r="F64" s="21"/>
      <c r="G64" s="22"/>
      <c r="H64" s="23"/>
      <c r="I64" s="23"/>
      <c r="J64" s="22"/>
      <c r="P64" s="24"/>
    </row>
    <row r="65" spans="2:16" ht="15" customHeight="1">
      <c r="B65" s="20"/>
      <c r="D65" s="21"/>
      <c r="E65" s="21"/>
      <c r="F65" s="21"/>
      <c r="G65" s="22"/>
      <c r="H65" s="23"/>
      <c r="I65" s="23"/>
      <c r="J65" s="22"/>
      <c r="P65" s="24"/>
    </row>
    <row r="66" spans="2:16" ht="15" customHeight="1">
      <c r="B66" s="20"/>
      <c r="D66" s="21"/>
      <c r="E66" s="21"/>
      <c r="F66" s="21"/>
      <c r="G66" s="22"/>
      <c r="H66" s="23"/>
      <c r="I66" s="23"/>
      <c r="J66" s="22"/>
      <c r="P66" s="24"/>
    </row>
    <row r="67" spans="2:16" ht="15" customHeight="1">
      <c r="B67" s="20"/>
      <c r="D67" s="21"/>
      <c r="E67" s="21"/>
      <c r="F67" s="21"/>
      <c r="G67" s="22"/>
      <c r="H67" s="23"/>
      <c r="I67" s="23"/>
      <c r="J67" s="22"/>
      <c r="P67" s="24"/>
    </row>
    <row r="68" spans="2:16" ht="15" customHeight="1">
      <c r="B68" s="20"/>
      <c r="D68" s="21"/>
      <c r="E68" s="21"/>
      <c r="F68" s="21"/>
      <c r="G68" s="22"/>
      <c r="H68" s="23"/>
      <c r="I68" s="23"/>
      <c r="J68" s="22"/>
      <c r="P68" s="24"/>
    </row>
    <row r="69" spans="2:16" ht="15" customHeight="1">
      <c r="B69" s="20"/>
      <c r="D69" s="21"/>
      <c r="E69" s="21"/>
      <c r="F69" s="21"/>
      <c r="G69" s="22"/>
      <c r="H69" s="23"/>
      <c r="I69" s="23"/>
      <c r="J69" s="22"/>
      <c r="P69" s="24"/>
    </row>
    <row r="70" spans="2:16" ht="15" customHeight="1">
      <c r="B70" s="20"/>
      <c r="D70" s="21"/>
      <c r="E70" s="21"/>
      <c r="F70" s="21"/>
      <c r="G70" s="22"/>
      <c r="H70" s="23"/>
      <c r="I70" s="23"/>
      <c r="J70" s="22"/>
      <c r="P70" s="24"/>
    </row>
    <row r="71" spans="2:16" ht="15" customHeight="1">
      <c r="B71" s="20"/>
      <c r="D71" s="21"/>
      <c r="E71" s="21"/>
      <c r="F71" s="21"/>
      <c r="G71" s="22"/>
      <c r="H71" s="23"/>
      <c r="I71" s="23"/>
      <c r="J71" s="22"/>
      <c r="P71" s="24"/>
    </row>
    <row r="72" spans="2:16" ht="15" customHeight="1">
      <c r="B72" s="20"/>
      <c r="D72" s="21"/>
      <c r="E72" s="21"/>
      <c r="F72" s="21"/>
      <c r="G72" s="22"/>
      <c r="H72" s="23"/>
      <c r="I72" s="23"/>
      <c r="J72" s="22"/>
      <c r="P72" s="24"/>
    </row>
    <row r="73" spans="2:16" ht="15" customHeight="1">
      <c r="B73" s="20"/>
      <c r="D73" s="21"/>
      <c r="E73" s="21"/>
      <c r="F73" s="21"/>
      <c r="G73" s="22"/>
      <c r="H73" s="23"/>
      <c r="I73" s="23"/>
      <c r="J73" s="22"/>
      <c r="P73" s="24"/>
    </row>
    <row r="74" spans="2:16" ht="15" customHeight="1">
      <c r="B74" s="20"/>
      <c r="D74" s="21"/>
      <c r="E74" s="21"/>
      <c r="F74" s="21"/>
      <c r="G74" s="22"/>
      <c r="H74" s="23"/>
      <c r="I74" s="23"/>
      <c r="J74" s="22"/>
      <c r="P74" s="24"/>
    </row>
    <row r="75" spans="2:16" ht="15" customHeight="1">
      <c r="B75" s="20"/>
      <c r="D75" s="21"/>
      <c r="E75" s="21"/>
      <c r="F75" s="21"/>
      <c r="G75" s="22"/>
      <c r="H75" s="23"/>
      <c r="I75" s="23"/>
      <c r="J75" s="22"/>
      <c r="P75" s="24"/>
    </row>
    <row r="76" spans="2:16" ht="15" customHeight="1">
      <c r="B76" s="20"/>
      <c r="D76" s="21"/>
      <c r="E76" s="21"/>
      <c r="F76" s="21"/>
      <c r="G76" s="22"/>
      <c r="H76" s="23"/>
      <c r="I76" s="23"/>
      <c r="J76" s="22"/>
      <c r="P76" s="24"/>
    </row>
    <row r="77" spans="2:16" ht="15" customHeight="1">
      <c r="B77" s="20"/>
      <c r="D77" s="21"/>
      <c r="E77" s="21"/>
      <c r="F77" s="21"/>
      <c r="G77" s="22"/>
      <c r="H77" s="23"/>
      <c r="I77" s="23"/>
      <c r="J77" s="22"/>
      <c r="P77" s="24"/>
    </row>
    <row r="78" spans="2:16" ht="15" customHeight="1">
      <c r="B78" s="20"/>
      <c r="D78" s="21"/>
      <c r="E78" s="21"/>
      <c r="F78" s="21"/>
      <c r="G78" s="22"/>
      <c r="H78" s="23"/>
      <c r="I78" s="23"/>
      <c r="J78" s="22"/>
      <c r="P78" s="24"/>
    </row>
    <row r="79" spans="2:16" ht="15" customHeight="1">
      <c r="B79" s="20"/>
      <c r="D79" s="21"/>
      <c r="E79" s="21"/>
      <c r="F79" s="21"/>
      <c r="G79" s="22"/>
      <c r="H79" s="23"/>
      <c r="I79" s="23"/>
      <c r="J79" s="22"/>
      <c r="P79" s="24"/>
    </row>
    <row r="80" spans="2:16" ht="15" customHeight="1">
      <c r="B80" s="20"/>
      <c r="D80" s="21"/>
      <c r="E80" s="21"/>
      <c r="F80" s="21"/>
      <c r="G80" s="22"/>
      <c r="H80" s="23"/>
      <c r="I80" s="23"/>
      <c r="J80" s="22"/>
      <c r="P80" s="24"/>
    </row>
    <row r="81" spans="2:16" ht="15" customHeight="1">
      <c r="B81" s="20"/>
      <c r="D81" s="21"/>
      <c r="E81" s="21"/>
      <c r="F81" s="21"/>
      <c r="G81" s="22"/>
      <c r="H81" s="23"/>
      <c r="I81" s="23"/>
      <c r="J81" s="22"/>
      <c r="P81" s="24"/>
    </row>
    <row r="82" spans="2:16" ht="15" customHeight="1">
      <c r="B82" s="20"/>
      <c r="D82" s="21"/>
      <c r="E82" s="21"/>
      <c r="F82" s="21"/>
      <c r="G82" s="22"/>
      <c r="H82" s="23"/>
      <c r="I82" s="23"/>
      <c r="J82" s="22"/>
      <c r="P82" s="24"/>
    </row>
    <row r="83" spans="2:16" ht="15" customHeight="1">
      <c r="B83" s="20"/>
      <c r="D83" s="21"/>
      <c r="E83" s="21"/>
      <c r="F83" s="21"/>
      <c r="G83" s="22"/>
      <c r="H83" s="23"/>
      <c r="I83" s="23"/>
      <c r="J83" s="22"/>
      <c r="P83" s="24"/>
    </row>
    <row r="84" spans="2:16" ht="15" customHeight="1">
      <c r="B84" s="20"/>
      <c r="D84" s="21"/>
      <c r="E84" s="21"/>
      <c r="F84" s="21"/>
      <c r="G84" s="22"/>
      <c r="H84" s="23"/>
      <c r="I84" s="23"/>
      <c r="J84" s="22"/>
      <c r="P84" s="24"/>
    </row>
    <row r="85" spans="2:16" ht="15" customHeight="1">
      <c r="B85" s="20"/>
      <c r="D85" s="21"/>
      <c r="E85" s="21"/>
      <c r="F85" s="21"/>
      <c r="G85" s="22"/>
      <c r="H85" s="23"/>
      <c r="I85" s="23"/>
      <c r="J85" s="22"/>
      <c r="P85" s="24"/>
    </row>
    <row r="86" spans="2:16" ht="15" customHeight="1">
      <c r="B86" s="20"/>
      <c r="D86" s="21"/>
      <c r="E86" s="21"/>
      <c r="F86" s="21"/>
      <c r="G86" s="22"/>
      <c r="H86" s="23"/>
      <c r="I86" s="23"/>
      <c r="J86" s="22"/>
      <c r="P86" s="24"/>
    </row>
    <row r="87" spans="2:16" ht="15" customHeight="1">
      <c r="B87" s="20"/>
      <c r="D87" s="21"/>
      <c r="E87" s="21"/>
      <c r="F87" s="21"/>
      <c r="G87" s="22"/>
      <c r="H87" s="23"/>
      <c r="I87" s="23"/>
      <c r="J87" s="22"/>
      <c r="P87" s="24"/>
    </row>
    <row r="88" spans="2:16" ht="15" customHeight="1">
      <c r="B88" s="20"/>
      <c r="D88" s="21"/>
      <c r="E88" s="21"/>
      <c r="F88" s="21"/>
      <c r="G88" s="22"/>
      <c r="H88" s="23"/>
      <c r="I88" s="23"/>
      <c r="J88" s="22"/>
      <c r="P88" s="24"/>
    </row>
    <row r="89" spans="2:16" ht="15" customHeight="1">
      <c r="B89" s="20"/>
      <c r="D89" s="21"/>
      <c r="E89" s="21"/>
      <c r="F89" s="21"/>
      <c r="G89" s="22"/>
      <c r="H89" s="23"/>
      <c r="I89" s="23"/>
      <c r="J89" s="22"/>
      <c r="P89" s="24"/>
    </row>
    <row r="90" spans="2:16" ht="15" customHeight="1">
      <c r="B90" s="20"/>
      <c r="D90" s="21"/>
      <c r="E90" s="21"/>
      <c r="F90" s="21"/>
      <c r="G90" s="22"/>
      <c r="H90" s="23"/>
      <c r="I90" s="23"/>
      <c r="J90" s="22"/>
      <c r="P90" s="24"/>
    </row>
    <row r="91" spans="2:16" ht="15" customHeight="1">
      <c r="B91" s="20"/>
      <c r="D91" s="21"/>
      <c r="E91" s="21"/>
      <c r="F91" s="21"/>
      <c r="G91" s="22"/>
      <c r="H91" s="23"/>
      <c r="I91" s="23"/>
      <c r="J91" s="22"/>
      <c r="P91" s="24"/>
    </row>
    <row r="92" spans="2:16" ht="15" customHeight="1">
      <c r="B92" s="20"/>
      <c r="D92" s="21"/>
      <c r="E92" s="21"/>
      <c r="F92" s="21"/>
      <c r="G92" s="22"/>
      <c r="H92" s="23"/>
      <c r="I92" s="23"/>
      <c r="J92" s="22"/>
      <c r="P92" s="24"/>
    </row>
    <row r="93" spans="2:16" ht="15" customHeight="1">
      <c r="B93" s="20"/>
      <c r="D93" s="21"/>
      <c r="E93" s="21"/>
      <c r="F93" s="21"/>
      <c r="G93" s="22"/>
      <c r="H93" s="23"/>
      <c r="I93" s="23"/>
      <c r="J93" s="22"/>
      <c r="P93" s="24"/>
    </row>
    <row r="94" spans="2:16" ht="15" customHeight="1">
      <c r="B94" s="20"/>
      <c r="D94" s="21"/>
      <c r="E94" s="21"/>
      <c r="F94" s="21"/>
      <c r="G94" s="22"/>
      <c r="H94" s="23"/>
      <c r="I94" s="23"/>
      <c r="J94" s="22"/>
      <c r="P94" s="24"/>
    </row>
    <row r="95" spans="2:16" ht="15" customHeight="1">
      <c r="B95" s="20"/>
      <c r="D95" s="21"/>
      <c r="E95" s="21"/>
      <c r="F95" s="21"/>
      <c r="G95" s="22"/>
      <c r="H95" s="23"/>
      <c r="I95" s="23"/>
      <c r="J95" s="22"/>
      <c r="P95" s="24"/>
    </row>
    <row r="96" spans="2:16" ht="15" customHeight="1">
      <c r="B96" s="20"/>
      <c r="D96" s="21"/>
      <c r="E96" s="21"/>
      <c r="F96" s="21"/>
      <c r="G96" s="22"/>
      <c r="H96" s="23"/>
      <c r="I96" s="23"/>
      <c r="J96" s="22"/>
      <c r="P96" s="24"/>
    </row>
    <row r="97" spans="2:16" ht="15" customHeight="1">
      <c r="B97" s="20"/>
      <c r="D97" s="21"/>
      <c r="E97" s="21"/>
      <c r="F97" s="21"/>
      <c r="G97" s="22"/>
      <c r="H97" s="23"/>
      <c r="I97" s="23"/>
      <c r="J97" s="22"/>
      <c r="P97" s="24"/>
    </row>
    <row r="98" spans="2:16" ht="15" customHeight="1">
      <c r="B98" s="20"/>
      <c r="D98" s="21"/>
      <c r="E98" s="21"/>
      <c r="F98" s="21"/>
      <c r="G98" s="22"/>
      <c r="H98" s="23"/>
      <c r="I98" s="23"/>
      <c r="J98" s="22"/>
      <c r="P98" s="24"/>
    </row>
    <row r="99" spans="2:16" ht="15" customHeight="1">
      <c r="B99" s="20"/>
      <c r="D99" s="21"/>
      <c r="E99" s="21"/>
      <c r="F99" s="21"/>
      <c r="G99" s="22"/>
      <c r="H99" s="23"/>
      <c r="I99" s="23"/>
      <c r="J99" s="22"/>
      <c r="P99" s="24"/>
    </row>
    <row r="100" spans="2:16" ht="15" customHeight="1">
      <c r="B100" s="20"/>
      <c r="D100" s="21"/>
      <c r="E100" s="21"/>
      <c r="F100" s="21"/>
      <c r="G100" s="22"/>
      <c r="H100" s="23"/>
      <c r="I100" s="23"/>
      <c r="J100" s="22"/>
      <c r="P100" s="24"/>
    </row>
  </sheetData>
  <mergeCells count="2">
    <mergeCell ref="A1:R1"/>
    <mergeCell ref="A12:R12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7" workbookViewId="0">
      <selection sqref="A1:H1"/>
    </sheetView>
  </sheetViews>
  <sheetFormatPr defaultColWidth="8.85546875" defaultRowHeight="15" customHeight="1"/>
  <cols>
    <col min="1" max="1" width="28.28515625" customWidth="1"/>
    <col min="2" max="2" width="7.5703125" customWidth="1"/>
    <col min="3" max="3" width="4" customWidth="1"/>
    <col min="4" max="4" width="20" customWidth="1"/>
    <col min="5" max="5" width="5.7109375" customWidth="1"/>
    <col min="6" max="6" width="50.5703125" customWidth="1"/>
    <col min="7" max="7" width="4" customWidth="1"/>
    <col min="8" max="8" width="14.28515625" customWidth="1"/>
  </cols>
  <sheetData>
    <row r="1" spans="1:8" ht="21" customHeight="1">
      <c r="A1" s="44" t="s">
        <v>0</v>
      </c>
      <c r="B1" s="45"/>
      <c r="C1" s="45"/>
      <c r="D1" s="45"/>
      <c r="E1" s="45"/>
      <c r="F1" s="45"/>
      <c r="G1" s="45"/>
      <c r="H1" s="37"/>
    </row>
    <row r="2" spans="1:8" ht="15" customHeight="1">
      <c r="A2" s="1" t="s">
        <v>1</v>
      </c>
      <c r="B2" s="25"/>
      <c r="C2" s="2"/>
      <c r="D2" s="1" t="s">
        <v>2</v>
      </c>
      <c r="E2" s="25"/>
      <c r="F2" s="2"/>
      <c r="G2" s="2"/>
    </row>
    <row r="3" spans="1:8" ht="15" customHeight="1">
      <c r="A3" s="2"/>
      <c r="B3" s="2"/>
      <c r="C3" s="2"/>
      <c r="D3" s="2"/>
      <c r="E3" s="2"/>
      <c r="F3" s="2"/>
      <c r="G3" s="2"/>
    </row>
    <row r="4" spans="1:8" ht="18.75" customHeight="1">
      <c r="A4" s="46" t="s">
        <v>45</v>
      </c>
      <c r="B4" s="45"/>
      <c r="C4" s="45"/>
      <c r="D4" s="45"/>
      <c r="E4" s="45"/>
      <c r="F4" s="45"/>
      <c r="G4" s="45"/>
      <c r="H4" s="37"/>
    </row>
    <row r="5" spans="1:8" ht="15" customHeight="1">
      <c r="A5" s="26" t="s">
        <v>46</v>
      </c>
      <c r="B5" s="27">
        <f>INDEX('Score Log'!D5:D100,COUNTA('Score Log'!D5:D100))</f>
        <v>735</v>
      </c>
      <c r="C5" s="2"/>
      <c r="D5" s="26" t="s">
        <v>47</v>
      </c>
      <c r="E5" s="28">
        <f>IFERROR(MAX('Score Log'!D5:D100),"N/A")</f>
        <v>735</v>
      </c>
      <c r="F5" s="2"/>
      <c r="G5" s="2"/>
    </row>
    <row r="6" spans="1:8" ht="15" customHeight="1">
      <c r="A6" s="2"/>
      <c r="B6" s="2"/>
      <c r="C6" s="2"/>
      <c r="D6" s="2"/>
      <c r="E6" s="2"/>
      <c r="F6" s="2"/>
      <c r="G6" s="2"/>
    </row>
    <row r="7" spans="1:8" ht="15" customHeight="1">
      <c r="A7" s="26" t="s">
        <v>48</v>
      </c>
      <c r="B7" s="28">
        <f>IFERROR(MIN('Score Log'!D5:D100),"N/A")</f>
        <v>718</v>
      </c>
      <c r="C7" s="2"/>
      <c r="D7" s="26" t="s">
        <v>49</v>
      </c>
      <c r="E7" s="29">
        <v>726.33333333333303</v>
      </c>
      <c r="F7" s="2"/>
      <c r="G7" s="2"/>
    </row>
    <row r="8" spans="1:8" ht="15" customHeight="1">
      <c r="A8" s="2"/>
      <c r="B8" s="2"/>
      <c r="C8" s="2"/>
      <c r="D8" s="2"/>
      <c r="E8" s="2"/>
      <c r="F8" s="2"/>
      <c r="G8" s="2"/>
    </row>
    <row r="9" spans="1:8" ht="15" customHeight="1">
      <c r="A9" s="26" t="s">
        <v>50</v>
      </c>
      <c r="B9" s="30">
        <f>INDEX('Score Log'!J5:J100,COUNTA('Score Log'!J5:J100))</f>
        <v>0.15555555555555556</v>
      </c>
      <c r="C9" s="2"/>
      <c r="D9" s="26" t="s">
        <v>51</v>
      </c>
      <c r="E9" s="28">
        <f>IFERROR(SUM('Score Log'!N5:N100),"N/A")</f>
        <v>4</v>
      </c>
      <c r="F9" s="2"/>
      <c r="G9" s="2"/>
    </row>
    <row r="10" spans="1:8" ht="15" customHeight="1">
      <c r="A10" s="2"/>
      <c r="B10" s="2"/>
      <c r="C10" s="2"/>
      <c r="D10" s="2"/>
      <c r="E10" s="2"/>
      <c r="F10" s="2"/>
      <c r="G10" s="2"/>
    </row>
    <row r="11" spans="1:8" ht="15" customHeight="1">
      <c r="A11" s="26" t="s">
        <v>52</v>
      </c>
      <c r="B11" s="27">
        <v>12</v>
      </c>
      <c r="C11" s="2"/>
      <c r="D11" s="2" t="s">
        <v>53</v>
      </c>
      <c r="E11" s="17">
        <f>INDEX('Score Log'!F5:F100,COUNTA('Score Log'!F5:F100))</f>
        <v>7</v>
      </c>
      <c r="F11" s="2"/>
      <c r="G11" s="2"/>
    </row>
    <row r="12" spans="1:8" ht="15" customHeight="1">
      <c r="A12" s="2"/>
      <c r="B12" s="2"/>
      <c r="C12" s="2"/>
      <c r="D12" s="2"/>
      <c r="E12" s="2"/>
      <c r="F12" s="2"/>
      <c r="G12" s="2"/>
    </row>
    <row r="13" spans="1:8" ht="18.75" customHeight="1">
      <c r="A13" s="46" t="s">
        <v>54</v>
      </c>
      <c r="B13" s="45"/>
      <c r="C13" s="45"/>
      <c r="D13" s="45"/>
      <c r="E13" s="45"/>
      <c r="F13" s="45"/>
      <c r="G13" s="45"/>
      <c r="H13" s="37"/>
    </row>
    <row r="14" spans="1:8" ht="14.25" customHeight="1">
      <c r="A14" s="2"/>
      <c r="B14" s="2"/>
      <c r="C14" s="2"/>
      <c r="D14" s="2"/>
      <c r="E14" s="2"/>
      <c r="F14" s="46" t="s">
        <v>55</v>
      </c>
      <c r="G14" s="45"/>
      <c r="H14" s="37"/>
    </row>
    <row r="15" spans="1:8" ht="15" customHeight="1">
      <c r="A15" s="2"/>
      <c r="B15" s="2"/>
      <c r="C15" s="2"/>
      <c r="D15" s="2"/>
      <c r="E15" s="2"/>
      <c r="F15" s="31" t="s">
        <v>56</v>
      </c>
      <c r="G15" s="2"/>
    </row>
    <row r="16" spans="1:8" ht="15" customHeight="1">
      <c r="A16" s="2"/>
      <c r="B16" s="2"/>
      <c r="C16" s="2"/>
      <c r="D16" s="2"/>
      <c r="E16" s="2"/>
      <c r="F16" s="31" t="s">
        <v>57</v>
      </c>
      <c r="G16" s="2"/>
    </row>
    <row r="17" spans="1:8" ht="15" customHeight="1">
      <c r="A17" s="2"/>
      <c r="B17" s="2"/>
      <c r="C17" s="2"/>
      <c r="D17" s="2"/>
      <c r="E17" s="2"/>
      <c r="F17" s="31" t="s">
        <v>58</v>
      </c>
      <c r="G17" s="2"/>
    </row>
    <row r="18" spans="1:8" ht="15" customHeight="1">
      <c r="A18" s="2"/>
      <c r="B18" s="2"/>
      <c r="C18" s="2"/>
      <c r="D18" s="2"/>
      <c r="E18" s="2"/>
      <c r="F18" s="31" t="s">
        <v>59</v>
      </c>
      <c r="G18" s="2"/>
    </row>
    <row r="19" spans="1:8" ht="15" customHeight="1">
      <c r="A19" s="2"/>
      <c r="B19" s="2"/>
      <c r="C19" s="2"/>
      <c r="D19" s="2"/>
      <c r="E19" s="2"/>
      <c r="F19" s="2"/>
      <c r="G19" s="2"/>
    </row>
    <row r="20" spans="1:8" ht="14.25" customHeight="1">
      <c r="A20" s="2"/>
      <c r="B20" s="2"/>
      <c r="C20" s="2"/>
      <c r="D20" s="2"/>
      <c r="E20" s="2"/>
      <c r="F20" s="46" t="s">
        <v>60</v>
      </c>
      <c r="G20" s="45"/>
      <c r="H20" s="37"/>
    </row>
    <row r="21" spans="1:8" ht="13.5" customHeight="1">
      <c r="A21" s="32"/>
      <c r="B21" s="33"/>
      <c r="C21" s="33"/>
      <c r="D21" s="33"/>
      <c r="E21" s="33"/>
      <c r="F21" s="34" t="s">
        <v>61</v>
      </c>
      <c r="G21" s="33"/>
    </row>
    <row r="22" spans="1:8" ht="13.5" customHeight="1">
      <c r="A22" s="2"/>
      <c r="B22" s="2"/>
      <c r="C22" s="2"/>
      <c r="D22" s="2"/>
      <c r="E22" s="2"/>
      <c r="F22" s="34" t="s">
        <v>62</v>
      </c>
      <c r="G22" s="2"/>
    </row>
    <row r="23" spans="1:8" ht="13.5" customHeight="1">
      <c r="A23" s="2"/>
      <c r="B23" s="2"/>
      <c r="C23" s="2"/>
      <c r="D23" s="2"/>
      <c r="E23" s="2"/>
      <c r="F23" s="34" t="s">
        <v>63</v>
      </c>
      <c r="G23" s="2"/>
    </row>
    <row r="24" spans="1:8" ht="13.5" customHeight="1">
      <c r="A24" s="2"/>
      <c r="B24" s="2"/>
      <c r="C24" s="2"/>
      <c r="D24" s="2"/>
      <c r="E24" s="2"/>
      <c r="F24" s="34" t="s">
        <v>64</v>
      </c>
      <c r="G24" s="2"/>
    </row>
    <row r="25" spans="1:8" ht="15" customHeight="1">
      <c r="A25" s="2"/>
      <c r="B25" s="2"/>
      <c r="C25" s="2"/>
      <c r="D25" s="2"/>
      <c r="E25" s="2"/>
      <c r="F25" s="2"/>
      <c r="G25" s="2"/>
    </row>
    <row r="26" spans="1:8" ht="15.75" customHeight="1">
      <c r="A26" s="35" t="s">
        <v>65</v>
      </c>
      <c r="B26" s="33">
        <f>'Score Log'!D5</f>
        <v>720</v>
      </c>
      <c r="C26" s="33">
        <f>'Score Log'!D6</f>
        <v>725</v>
      </c>
      <c r="D26" s="33">
        <f>'Score Log'!D7</f>
        <v>718</v>
      </c>
      <c r="E26" s="33">
        <f>'Score Log'!D8</f>
        <v>732</v>
      </c>
      <c r="F26" s="33">
        <f>'Score Log'!D9</f>
        <v>728</v>
      </c>
      <c r="G26" s="33">
        <f>'Score Log'!D10</f>
        <v>735</v>
      </c>
    </row>
    <row r="27" spans="1:8" ht="15" customHeight="1">
      <c r="A27" s="2"/>
      <c r="B27" s="2"/>
      <c r="C27" s="2"/>
      <c r="D27" s="2"/>
      <c r="E27" s="2"/>
      <c r="F27" s="2"/>
      <c r="G27" s="2"/>
    </row>
    <row r="28" spans="1:8" ht="13.5" customHeight="1">
      <c r="A28" s="38" t="s">
        <v>44</v>
      </c>
      <c r="B28" s="37"/>
      <c r="C28" s="37"/>
      <c r="D28" s="37"/>
      <c r="E28" s="37"/>
      <c r="F28" s="37"/>
      <c r="G28" s="37"/>
    </row>
  </sheetData>
  <mergeCells count="6">
    <mergeCell ref="A28:G28"/>
    <mergeCell ref="A1:H1"/>
    <mergeCell ref="A4:H4"/>
    <mergeCell ref="A13:H13"/>
    <mergeCell ref="F14:H14"/>
    <mergeCell ref="F20:H20"/>
  </mergeCells>
  <pageMargins left="0.7" right="0.7" top="0.75" bottom="0.75" header="0.3" footer="0.3"/>
  <pageSetup orientation="portrait"/>
  <headerFooter>
    <oddHeader>&amp;L&amp;C&amp;R</oddHeader>
    <oddFooter>&amp;L&amp;C&amp;R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6:Y6"/>
  <sheetViews>
    <sheetView tabSelected="1" workbookViewId="0">
      <selection activeCell="E6" sqref="E6:Y6"/>
    </sheetView>
  </sheetViews>
  <sheetFormatPr defaultRowHeight="15"/>
  <sheetData>
    <row r="6" spans="5:25" ht="21">
      <c r="E6" s="47" t="s">
        <v>66</v>
      </c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8"/>
      <c r="U6" s="48"/>
      <c r="V6" s="48"/>
      <c r="W6" s="48"/>
      <c r="X6" s="48"/>
      <c r="Y6" s="48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Score Log</vt:lpstr>
      <vt:lpstr>Dashboard</vt:lpstr>
      <vt:lpstr>DISCLAIMER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Gobindo Das</cp:lastModifiedBy>
  <dcterms:created xsi:type="dcterms:W3CDTF">2026-01-01T06:45:49Z</dcterms:created>
  <dcterms:modified xsi:type="dcterms:W3CDTF">2026-01-03T17:41:55Z</dcterms:modified>
</cp:coreProperties>
</file>