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gobin\OneDrive\Desktop\Single\Credit Card Overdue Notice Template\"/>
    </mc:Choice>
  </mc:AlternateContent>
  <bookViews>
    <workbookView xWindow="0" yWindow="0" windowWidth="28800" windowHeight="12210" activeTab="3"/>
  </bookViews>
  <sheets>
    <sheet name="Instructions" sheetId="1" r:id="rId1"/>
    <sheet name="Data" sheetId="2" r:id="rId2"/>
    <sheet name="PrintableNotice" sheetId="3" r:id="rId3"/>
    <sheet name="DISCLAIMER " sheetId="4" r:id="rId4"/>
  </sheets>
  <calcPr calcId="162913" iterate="1" iterateCount="1000" iterateDelta="0.01"/>
</workbook>
</file>

<file path=xl/calcChain.xml><?xml version="1.0" encoding="utf-8"?>
<calcChain xmlns="http://schemas.openxmlformats.org/spreadsheetml/2006/main">
  <c r="B34" i="3" l="1"/>
  <c r="B33" i="3"/>
  <c r="B32" i="3"/>
  <c r="D27" i="3"/>
  <c r="D24" i="3"/>
  <c r="D25" i="3" s="1"/>
  <c r="D26" i="3" s="1"/>
  <c r="D23" i="3"/>
  <c r="A13" i="3"/>
  <c r="A9" i="3"/>
  <c r="H3" i="2"/>
  <c r="E3" i="2"/>
  <c r="H2" i="2"/>
  <c r="B7" i="3" s="1"/>
  <c r="E2" i="2"/>
  <c r="A15" i="3" s="1"/>
</calcChain>
</file>

<file path=xl/sharedStrings.xml><?xml version="1.0" encoding="utf-8"?>
<sst xmlns="http://schemas.openxmlformats.org/spreadsheetml/2006/main" count="84" uniqueCount="81">
  <si>
    <t>HOW TO USE THIS OVERDUE NOTICE TEMPLATE</t>
  </si>
  <si>
    <t>STEP 1: Enter Customer Data</t>
  </si>
  <si>
    <t>• Open the 'Data' sheet</t>
  </si>
  <si>
    <t>• Paste or enter customer records starting at row 2</t>
  </si>
  <si>
    <t>• Fill columns A through L (RecordID through LateFeePercent)</t>
  </si>
  <si>
    <t>• Column E (MaskedAccountNumber) and Column H (NoticeDate) will auto-populate</t>
  </si>
  <si>
    <t>• DO NOT include full account numbers - only last 4 digits in column D</t>
  </si>
  <si>
    <t>STEP 2: Select Record to Print</t>
  </si>
  <si>
    <t>• Open the 'PrintableNotice' sheet</t>
  </si>
  <si>
    <t>• Click cell N1 (labeled 'SelectedRow')</t>
  </si>
  <si>
    <t>• Change the number to match the row number from the Data sheet</t>
  </si>
  <si>
    <t>• Example: To print notice for row 3, enter 3 in cell N1</t>
  </si>
  <si>
    <t>• The notice will automatically update with that customer's information</t>
  </si>
  <si>
    <t>STEP 3: Print the Notice</t>
  </si>
  <si>
    <t>• Review the PrintableNotice sheet to ensure correct customer data appears</t>
  </si>
  <si>
    <t>• Go to File &gt; Print (or Ctrl+P)</t>
  </si>
  <si>
    <t>• The page is already formatted to fit on one US Letter page (portrait)</t>
  </si>
  <si>
    <t>• Print and mail to the customer address shown on the notice</t>
  </si>
  <si>
    <t>COLUMN DEFINITIONS (Data Sheet)</t>
  </si>
  <si>
    <t>• RecordID: Unique identifier for each customer record</t>
  </si>
  <si>
    <t>• AccountHolderName: Full name of the cardholder</t>
  </si>
  <si>
    <t>• RecipientAddress: Mailing address (can include multiple lines)</t>
  </si>
  <si>
    <t>• Last4Digits: Last 4 digits of credit card only</t>
  </si>
  <si>
    <t>• MaskedAccountNumber: Auto-generated (****XXXX format)</t>
  </si>
  <si>
    <t>• AmountDue: Original payment amount in dollars</t>
  </si>
  <si>
    <t>• OriginalDueDate: Date payment was originally due</t>
  </si>
  <si>
    <t>• NoticeDate: Date of this notice (defaults to today)</t>
  </si>
  <si>
    <t>• PaymentURL: Online payment website</t>
  </si>
  <si>
    <t>• PaymentPhone: Customer service phone number</t>
  </si>
  <si>
    <t>• MailPaymentAddress: Address for mailing checks</t>
  </si>
  <si>
    <t>• LateFeePercent: Late fee percentage (e.g., 5 means 5%)</t>
  </si>
  <si>
    <t>AUTOMATIC CALCULATIONS</t>
  </si>
  <si>
    <t>The PrintableNotice sheet automatically calculates:</t>
  </si>
  <si>
    <t>• Days Past Due = NoticeDate - OriginalDueDate</t>
  </si>
  <si>
    <t>• Late Fee Amount = AmountDue × (LateFeePercent ÷ 100)</t>
  </si>
  <si>
    <t>• Total Amount Due = AmountDue + Late Fee Amount</t>
  </si>
  <si>
    <t>• Final Demand Date = OriginalDueDate + 30 days</t>
  </si>
  <si>
    <t>SECURITY NOTE</t>
  </si>
  <si>
    <t>This template is designed to protect customer privacy by:</t>
  </si>
  <si>
    <t>• Never storing full account numbers</t>
  </si>
  <si>
    <t>• Only using last 4 digits for identification</t>
  </si>
  <si>
    <t>• Displaying masked account numbers (****XXXX) on printed notices</t>
  </si>
  <si>
    <t>RecordID</t>
  </si>
  <si>
    <t>AccountHolderName</t>
  </si>
  <si>
    <t>RecipientAddress</t>
  </si>
  <si>
    <t>Last4Digits</t>
  </si>
  <si>
    <t>MaskedAccountNumber</t>
  </si>
  <si>
    <t>AmountDue</t>
  </si>
  <si>
    <t>OriginalDueDate</t>
  </si>
  <si>
    <t>NoticeDate</t>
  </si>
  <si>
    <t>PaymentURL</t>
  </si>
  <si>
    <t>PaymentPhone</t>
  </si>
  <si>
    <t>MailPaymentAddress</t>
  </si>
  <si>
    <t>LateFeePercent</t>
  </si>
  <si>
    <t>John Smith</t>
  </si>
  <si>
    <t>123 Main Street
Apt 4B
New York, NY 10001</t>
  </si>
  <si>
    <t>https://payments.creditcardwind.com</t>
  </si>
  <si>
    <t>1-800-555-0199</t>
  </si>
  <si>
    <t>Credit Card Wind
Payment Processing Center
P.O. Box 12345
Chicago, IL 60601</t>
  </si>
  <si>
    <t>Sarah Johnson</t>
  </si>
  <si>
    <t>456 Oak Avenue
Suite 200
Los Angeles, CA 90001</t>
  </si>
  <si>
    <t>[COMPANY LOGO HERE]</t>
  </si>
  <si>
    <t>Credit Card Wind
123 Business Park Drive
Suite 500
Chicago, IL 60606
Phone: 1-800-555-0100</t>
  </si>
  <si>
    <t>SelectedRow →</t>
  </si>
  <si>
    <t>OVERDUE PAYMENT NOTICE</t>
  </si>
  <si>
    <t>Notice Date:</t>
  </si>
  <si>
    <t>PAYMENT DETAILS</t>
  </si>
  <si>
    <t>Original Amount Due:</t>
  </si>
  <si>
    <t>Days Past Due:</t>
  </si>
  <si>
    <t>Late Fee (5%):</t>
  </si>
  <si>
    <t>TOTAL AMOUNT DUE:</t>
  </si>
  <si>
    <t>Payment Required By:</t>
  </si>
  <si>
    <t>PAYMENT OPTIONS</t>
  </si>
  <si>
    <t>• Online:</t>
  </si>
  <si>
    <t>• By Phone:</t>
  </si>
  <si>
    <t>• By Mail:</t>
  </si>
  <si>
    <t>Failure to remit payment by the final demand date may result in additional fees, negative impact to your credit score, and potential legal action. If you have already submitted payment, please disregard this notice and contact us immediately to update our records.
We value your business and look forward to resolving this matter promptly.</t>
  </si>
  <si>
    <t>Sincerely,</t>
  </si>
  <si>
    <t>Collections Department</t>
  </si>
  <si>
    <t>Credit Card Wind</t>
  </si>
  <si>
    <t>DISCLAIMER This template is intended for educational and informational use only. It does not represent financial or legal advice. © Credit Card Wind. All rights reserved.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</si>
</sst>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mm/dd/yyyy"/>
  </numFmts>
  <fonts count="15">
    <font>
      <sz val="11"/>
      <color theme="1"/>
      <name val="Calibri"/>
      <scheme val="minor"/>
    </font>
    <font>
      <b/>
      <sz val="16"/>
      <name val="Aptos Narrow"/>
    </font>
    <font>
      <b/>
      <sz val="12"/>
      <name val="Aptos Narrow"/>
    </font>
    <font>
      <sz val="11"/>
      <name val="Calibri"/>
      <scheme val="minor"/>
    </font>
    <font>
      <u/>
      <sz val="11"/>
      <color rgb="FF0563C1"/>
      <name val="Calibri"/>
      <scheme val="minor"/>
    </font>
    <font>
      <b/>
      <sz val="14"/>
      <name val="Aptos Narrow"/>
    </font>
    <font>
      <sz val="10"/>
      <name val="Aptos Narrow"/>
    </font>
    <font>
      <b/>
      <sz val="11"/>
      <name val="Aptos Narrow"/>
    </font>
    <font>
      <b/>
      <sz val="18"/>
      <color rgb="FFFF0000"/>
      <name val="Aptos Narrow"/>
    </font>
    <font>
      <sz val="11"/>
      <name val="Aptos Narrow"/>
    </font>
    <font>
      <sz val="11"/>
      <color rgb="FFFF0000"/>
      <name val="Calibri"/>
      <scheme val="minor"/>
    </font>
    <font>
      <b/>
      <sz val="12"/>
      <color rgb="FFFF0000"/>
      <name val="Aptos Narrow"/>
    </font>
    <font>
      <sz val="11"/>
      <color rgb="FF0000FF"/>
      <name val="Aptos Narrow"/>
    </font>
    <font>
      <b/>
      <sz val="11"/>
      <color theme="1"/>
      <name val="Calibri"/>
      <family val="2"/>
      <scheme val="minor"/>
    </font>
    <font>
      <b/>
      <sz val="18"/>
      <color theme="1"/>
      <name val="Calibri"/>
      <family val="2"/>
      <scheme val="minor"/>
    </font>
  </fonts>
  <fills count="12">
    <fill>
      <patternFill patternType="none"/>
    </fill>
    <fill>
      <patternFill patternType="gray125"/>
    </fill>
    <fill>
      <patternFill patternType="solid">
        <fgColor rgb="FFDAEEF3"/>
      </patternFill>
    </fill>
    <fill>
      <patternFill patternType="solid">
        <fgColor rgb="FFFFFFE0"/>
      </patternFill>
    </fill>
    <fill>
      <patternFill patternType="solid">
        <fgColor rgb="FFE2EFDA"/>
      </patternFill>
    </fill>
    <fill>
      <patternFill patternType="solid">
        <fgColor rgb="FFFFE6E6"/>
      </patternFill>
    </fill>
    <fill>
      <patternFill patternType="solid">
        <fgColor rgb="FFDCE6F1"/>
      </patternFill>
    </fill>
    <fill>
      <patternFill patternType="solid">
        <fgColor rgb="FFF2F2F2"/>
      </patternFill>
    </fill>
    <fill>
      <patternFill patternType="solid">
        <fgColor rgb="FFD3D3D3"/>
      </patternFill>
    </fill>
    <fill>
      <patternFill patternType="solid">
        <fgColor rgb="FFFFFF99"/>
      </patternFill>
    </fill>
    <fill>
      <patternFill patternType="solid">
        <fgColor rgb="FF90EE90"/>
      </patternFill>
    </fill>
    <fill>
      <patternFill patternType="solid">
        <fgColor theme="4" tint="0.59999389629810485"/>
        <bgColor indexed="64"/>
      </patternFill>
    </fill>
  </fills>
  <borders count="6">
    <border>
      <left/>
      <right/>
      <top/>
      <bottom/>
      <diagonal/>
    </border>
    <border>
      <left/>
      <right/>
      <top/>
      <bottom/>
      <diagonal/>
    </border>
    <border>
      <left/>
      <right/>
      <top/>
      <bottom style="thin">
        <color rgb="FF000000"/>
      </bottom>
      <diagonal/>
    </border>
    <border>
      <left style="medium">
        <color rgb="FF000000"/>
      </left>
      <right style="medium">
        <color rgb="FF000000"/>
      </right>
      <top style="medium">
        <color rgb="FF000000"/>
      </top>
      <bottom style="medium">
        <color rgb="FF000000"/>
      </bottom>
      <diagonal/>
    </border>
    <border>
      <left style="thick">
        <color rgb="FF000000"/>
      </left>
      <right style="thick">
        <color rgb="FF000000"/>
      </right>
      <top style="thick">
        <color rgb="FF000000"/>
      </top>
      <bottom style="thick">
        <color rgb="FF000000"/>
      </bottom>
      <diagonal/>
    </border>
    <border>
      <left/>
      <right/>
      <top style="double">
        <color rgb="FF000000"/>
      </top>
      <bottom/>
      <diagonal/>
    </border>
  </borders>
  <cellStyleXfs count="1">
    <xf numFmtId="0" fontId="0" fillId="0" borderId="1">
      <alignment vertical="top"/>
    </xf>
  </cellStyleXfs>
  <cellXfs count="39">
    <xf numFmtId="0" fontId="0" fillId="0" borderId="1" xfId="0">
      <alignment vertical="top"/>
    </xf>
    <xf numFmtId="49" fontId="2" fillId="0" borderId="0" xfId="0" applyNumberFormat="1" applyFont="1" applyBorder="1">
      <alignment vertical="top"/>
    </xf>
    <xf numFmtId="49" fontId="3" fillId="0" borderId="0" xfId="0" applyNumberFormat="1" applyFont="1" applyBorder="1">
      <alignment vertical="top"/>
    </xf>
    <xf numFmtId="0" fontId="2" fillId="6" borderId="2" xfId="0" applyFont="1" applyFill="1" applyBorder="1" applyAlignment="1">
      <alignment horizontal="center" vertical="top"/>
    </xf>
    <xf numFmtId="3" fontId="3" fillId="0" borderId="0" xfId="0" applyNumberFormat="1" applyFont="1" applyBorder="1">
      <alignment vertical="top"/>
    </xf>
    <xf numFmtId="164" fontId="3" fillId="0" borderId="0" xfId="0" applyNumberFormat="1" applyFont="1" applyBorder="1">
      <alignment vertical="top"/>
    </xf>
    <xf numFmtId="165" fontId="3" fillId="0" borderId="0" xfId="0" applyNumberFormat="1" applyFont="1" applyBorder="1">
      <alignment vertical="top"/>
    </xf>
    <xf numFmtId="0" fontId="4" fillId="0" borderId="0" xfId="0" applyFont="1" applyBorder="1">
      <alignment vertical="top"/>
    </xf>
    <xf numFmtId="2" fontId="3" fillId="0" borderId="0" xfId="0" applyNumberFormat="1" applyFont="1" applyBorder="1">
      <alignment vertical="top"/>
    </xf>
    <xf numFmtId="3" fontId="3" fillId="7" borderId="0" xfId="0" applyNumberFormat="1" applyFont="1" applyFill="1" applyBorder="1">
      <alignment vertical="top"/>
    </xf>
    <xf numFmtId="0" fontId="3" fillId="7" borderId="0" xfId="0" applyFont="1" applyFill="1" applyBorder="1">
      <alignment vertical="top"/>
    </xf>
    <xf numFmtId="164" fontId="3" fillId="7" borderId="0" xfId="0" applyNumberFormat="1" applyFont="1" applyFill="1" applyBorder="1">
      <alignment vertical="top"/>
    </xf>
    <xf numFmtId="165" fontId="3" fillId="7" borderId="0" xfId="0" applyNumberFormat="1" applyFont="1" applyFill="1" applyBorder="1">
      <alignment vertical="top"/>
    </xf>
    <xf numFmtId="0" fontId="4" fillId="7" borderId="0" xfId="0" applyFont="1" applyFill="1" applyBorder="1">
      <alignment vertical="top"/>
    </xf>
    <xf numFmtId="2" fontId="3" fillId="7" borderId="0" xfId="0" applyNumberFormat="1" applyFont="1" applyFill="1" applyBorder="1">
      <alignment vertical="top"/>
    </xf>
    <xf numFmtId="49" fontId="7" fillId="0" borderId="0" xfId="0" applyNumberFormat="1" applyFont="1" applyBorder="1" applyAlignment="1">
      <alignment horizontal="right" vertical="center"/>
    </xf>
    <xf numFmtId="0" fontId="7" fillId="9" borderId="4" xfId="0" applyFont="1" applyFill="1" applyBorder="1">
      <alignment vertical="top"/>
    </xf>
    <xf numFmtId="0" fontId="9" fillId="0" borderId="0" xfId="0" applyFont="1" applyBorder="1">
      <alignment vertical="top"/>
    </xf>
    <xf numFmtId="0" fontId="2" fillId="0" borderId="0" xfId="0" applyFont="1" applyBorder="1">
      <alignment vertical="top"/>
    </xf>
    <xf numFmtId="3" fontId="10" fillId="0" borderId="0" xfId="0" applyNumberFormat="1" applyFont="1" applyBorder="1">
      <alignment vertical="top"/>
    </xf>
    <xf numFmtId="164" fontId="10" fillId="0" borderId="0" xfId="0" applyNumberFormat="1" applyFont="1" applyBorder="1">
      <alignment vertical="top"/>
    </xf>
    <xf numFmtId="164" fontId="11" fillId="0" borderId="5" xfId="0" applyNumberFormat="1" applyFont="1" applyBorder="1">
      <alignment vertical="top"/>
    </xf>
    <xf numFmtId="165" fontId="11" fillId="0" borderId="0" xfId="0" applyNumberFormat="1" applyFont="1" applyBorder="1">
      <alignment vertical="top"/>
    </xf>
    <xf numFmtId="0" fontId="12" fillId="0" borderId="0" xfId="0" applyFont="1" applyBorder="1">
      <alignment vertical="top"/>
    </xf>
    <xf numFmtId="0" fontId="7" fillId="0" borderId="0" xfId="0" applyFont="1" applyBorder="1">
      <alignment vertical="top"/>
    </xf>
    <xf numFmtId="49" fontId="1" fillId="2" borderId="0" xfId="0" applyNumberFormat="1" applyFont="1" applyFill="1" applyBorder="1" applyAlignment="1">
      <alignment horizontal="center" vertical="center"/>
    </xf>
    <xf numFmtId="0" fontId="0" fillId="0" borderId="1" xfId="0">
      <alignment vertical="top"/>
    </xf>
    <xf numFmtId="49" fontId="2" fillId="3" borderId="0" xfId="0" applyNumberFormat="1" applyFont="1" applyFill="1" applyBorder="1" applyAlignment="1">
      <alignment horizontal="center" vertical="center"/>
    </xf>
    <xf numFmtId="49" fontId="2" fillId="4" borderId="0" xfId="0" applyNumberFormat="1" applyFont="1" applyFill="1" applyBorder="1" applyAlignment="1">
      <alignment horizontal="center" vertical="center"/>
    </xf>
    <xf numFmtId="49" fontId="2" fillId="5" borderId="0" xfId="0" applyNumberFormat="1" applyFont="1" applyFill="1" applyBorder="1" applyAlignment="1">
      <alignment horizontal="center" vertical="center"/>
    </xf>
    <xf numFmtId="0" fontId="5" fillId="8" borderId="3" xfId="0" applyFont="1" applyFill="1" applyBorder="1" applyAlignment="1">
      <alignment horizontal="center" vertical="center"/>
    </xf>
    <xf numFmtId="0" fontId="6" fillId="0" borderId="0" xfId="0" applyFont="1" applyBorder="1" applyAlignment="1">
      <alignment horizontal="right" vertical="top"/>
    </xf>
    <xf numFmtId="0" fontId="8" fillId="0" borderId="0" xfId="0" applyFont="1" applyBorder="1" applyAlignment="1">
      <alignment horizontal="center" vertical="center"/>
    </xf>
    <xf numFmtId="0" fontId="9" fillId="0" borderId="0" xfId="0" applyFont="1" applyBorder="1">
      <alignment vertical="top"/>
    </xf>
    <xf numFmtId="0" fontId="2" fillId="3" borderId="3" xfId="0" applyFont="1" applyFill="1" applyBorder="1" applyAlignment="1">
      <alignment horizontal="center" vertical="center"/>
    </xf>
    <xf numFmtId="0" fontId="2" fillId="10" borderId="3" xfId="0" applyFont="1" applyFill="1" applyBorder="1" applyAlignment="1">
      <alignment horizontal="center" vertical="center"/>
    </xf>
    <xf numFmtId="0" fontId="6" fillId="0" borderId="0" xfId="0" applyFont="1" applyBorder="1">
      <alignment vertical="top"/>
    </xf>
    <xf numFmtId="0" fontId="14" fillId="11" borderId="1" xfId="0" applyFont="1" applyFill="1">
      <alignment vertical="top"/>
    </xf>
    <xf numFmtId="0" fontId="13" fillId="11" borderId="1" xfId="0" applyFont="1" applyFill="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https://payments.creditcardwind.com/" TargetMode="External"/><Relationship Id="rId1" Type="http://schemas.openxmlformats.org/officeDocument/2006/relationships/hyperlink" Target="https://payments.creditcardwin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opLeftCell="A28" workbookViewId="0">
      <selection sqref="A1:E1"/>
    </sheetView>
  </sheetViews>
  <sheetFormatPr defaultColWidth="8.85546875" defaultRowHeight="15" customHeight="1"/>
  <cols>
    <col min="1" max="1" width="85.7109375" customWidth="1"/>
    <col min="2" max="5" width="14.28515625" customWidth="1"/>
  </cols>
  <sheetData>
    <row r="1" spans="1:5" ht="21" customHeight="1">
      <c r="A1" s="25" t="s">
        <v>0</v>
      </c>
      <c r="B1" s="26"/>
      <c r="C1" s="26"/>
      <c r="D1" s="26"/>
      <c r="E1" s="26"/>
    </row>
    <row r="3" spans="1:5" ht="15" customHeight="1">
      <c r="A3" s="1" t="s">
        <v>1</v>
      </c>
    </row>
    <row r="4" spans="1:5" ht="15" customHeight="1">
      <c r="A4" s="2" t="s">
        <v>2</v>
      </c>
    </row>
    <row r="5" spans="1:5" ht="15" customHeight="1">
      <c r="A5" s="2" t="s">
        <v>3</v>
      </c>
    </row>
    <row r="6" spans="1:5" ht="15" customHeight="1">
      <c r="A6" s="2" t="s">
        <v>4</v>
      </c>
    </row>
    <row r="7" spans="1:5" ht="15" customHeight="1">
      <c r="A7" s="2" t="s">
        <v>5</v>
      </c>
    </row>
    <row r="8" spans="1:5" ht="15" customHeight="1">
      <c r="A8" s="2" t="s">
        <v>6</v>
      </c>
    </row>
    <row r="10" spans="1:5" ht="15" customHeight="1">
      <c r="A10" s="1" t="s">
        <v>7</v>
      </c>
    </row>
    <row r="11" spans="1:5" ht="15" customHeight="1">
      <c r="A11" s="2" t="s">
        <v>8</v>
      </c>
    </row>
    <row r="12" spans="1:5" ht="15" customHeight="1">
      <c r="A12" s="2" t="s">
        <v>9</v>
      </c>
    </row>
    <row r="13" spans="1:5" ht="15" customHeight="1">
      <c r="A13" s="2" t="s">
        <v>10</v>
      </c>
    </row>
    <row r="14" spans="1:5" ht="15" customHeight="1">
      <c r="A14" s="2" t="s">
        <v>11</v>
      </c>
    </row>
    <row r="15" spans="1:5" ht="15" customHeight="1">
      <c r="A15" s="2" t="s">
        <v>12</v>
      </c>
    </row>
    <row r="17" spans="1:5" ht="15" customHeight="1">
      <c r="A17" s="1" t="s">
        <v>13</v>
      </c>
    </row>
    <row r="18" spans="1:5" ht="15" customHeight="1">
      <c r="A18" s="2" t="s">
        <v>14</v>
      </c>
    </row>
    <row r="19" spans="1:5" ht="15" customHeight="1">
      <c r="A19" s="2" t="s">
        <v>15</v>
      </c>
    </row>
    <row r="20" spans="1:5" ht="15" customHeight="1">
      <c r="A20" s="2" t="s">
        <v>16</v>
      </c>
    </row>
    <row r="21" spans="1:5" ht="15" customHeight="1">
      <c r="A21" s="2" t="s">
        <v>17</v>
      </c>
    </row>
    <row r="23" spans="1:5" ht="15.75" customHeight="1">
      <c r="A23" s="27" t="s">
        <v>18</v>
      </c>
      <c r="B23" s="26"/>
      <c r="C23" s="26"/>
      <c r="D23" s="26"/>
      <c r="E23" s="26"/>
    </row>
    <row r="24" spans="1:5" ht="15" customHeight="1">
      <c r="A24" s="2" t="s">
        <v>19</v>
      </c>
    </row>
    <row r="25" spans="1:5" ht="15" customHeight="1">
      <c r="A25" s="2" t="s">
        <v>20</v>
      </c>
    </row>
    <row r="26" spans="1:5" ht="15" customHeight="1">
      <c r="A26" s="2" t="s">
        <v>21</v>
      </c>
    </row>
    <row r="27" spans="1:5" ht="15" customHeight="1">
      <c r="A27" s="2" t="s">
        <v>22</v>
      </c>
    </row>
    <row r="28" spans="1:5" ht="15" customHeight="1">
      <c r="A28" s="2" t="s">
        <v>23</v>
      </c>
    </row>
    <row r="29" spans="1:5" ht="15" customHeight="1">
      <c r="A29" s="2" t="s">
        <v>24</v>
      </c>
    </row>
    <row r="30" spans="1:5" ht="15" customHeight="1">
      <c r="A30" s="2" t="s">
        <v>25</v>
      </c>
    </row>
    <row r="31" spans="1:5" ht="15" customHeight="1">
      <c r="A31" s="2" t="s">
        <v>26</v>
      </c>
    </row>
    <row r="32" spans="1:5" ht="15" customHeight="1">
      <c r="A32" s="2" t="s">
        <v>27</v>
      </c>
    </row>
    <row r="33" spans="1:5" ht="15" customHeight="1">
      <c r="A33" s="2" t="s">
        <v>28</v>
      </c>
    </row>
    <row r="34" spans="1:5" ht="15" customHeight="1">
      <c r="A34" s="2" t="s">
        <v>29</v>
      </c>
    </row>
    <row r="35" spans="1:5" ht="15" customHeight="1">
      <c r="A35" s="2" t="s">
        <v>30</v>
      </c>
    </row>
    <row r="37" spans="1:5" ht="15.75" customHeight="1">
      <c r="A37" s="28" t="s">
        <v>31</v>
      </c>
      <c r="B37" s="26"/>
      <c r="C37" s="26"/>
      <c r="D37" s="26"/>
      <c r="E37" s="26"/>
    </row>
    <row r="38" spans="1:5" ht="15" customHeight="1">
      <c r="A38" s="2" t="s">
        <v>32</v>
      </c>
    </row>
    <row r="39" spans="1:5" ht="15" customHeight="1">
      <c r="A39" s="2" t="s">
        <v>33</v>
      </c>
    </row>
    <row r="40" spans="1:5" ht="15" customHeight="1">
      <c r="A40" s="2" t="s">
        <v>34</v>
      </c>
    </row>
    <row r="41" spans="1:5" ht="15" customHeight="1">
      <c r="A41" s="2" t="s">
        <v>35</v>
      </c>
    </row>
    <row r="42" spans="1:5" ht="15" customHeight="1">
      <c r="A42" s="2" t="s">
        <v>36</v>
      </c>
    </row>
    <row r="44" spans="1:5" ht="15.75" customHeight="1">
      <c r="A44" s="29" t="s">
        <v>37</v>
      </c>
      <c r="B44" s="26"/>
      <c r="C44" s="26"/>
      <c r="D44" s="26"/>
      <c r="E44" s="26"/>
    </row>
    <row r="45" spans="1:5" ht="15" customHeight="1">
      <c r="A45" s="2" t="s">
        <v>38</v>
      </c>
    </row>
    <row r="46" spans="1:5" ht="15" customHeight="1">
      <c r="A46" s="2" t="s">
        <v>39</v>
      </c>
    </row>
    <row r="47" spans="1:5" ht="15" customHeight="1">
      <c r="A47" s="2" t="s">
        <v>40</v>
      </c>
    </row>
    <row r="48" spans="1:5" ht="15" customHeight="1">
      <c r="A48" s="2" t="s">
        <v>41</v>
      </c>
    </row>
  </sheetData>
  <mergeCells count="4">
    <mergeCell ref="A1:E1"/>
    <mergeCell ref="A23:E23"/>
    <mergeCell ref="A37:E37"/>
    <mergeCell ref="A44:E44"/>
  </mergeCells>
  <pageMargins left="0.7" right="0.7" top="0.75" bottom="0.75" header="0.3" footer="0.3"/>
  <pageSetup orientation="portrait"/>
  <headerFooter>
    <oddHeader>&amp;L&amp;C&amp;R</oddHeader>
    <oddFooter>&amp;L&amp;C&amp;R</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
  <sheetViews>
    <sheetView workbookViewId="0">
      <pane ySplit="1" topLeftCell="A2" activePane="bottomLeft" state="frozen"/>
      <selection pane="bottomLeft" activeCell="C15" sqref="C15"/>
    </sheetView>
  </sheetViews>
  <sheetFormatPr defaultColWidth="8.85546875" defaultRowHeight="15" customHeight="1"/>
  <cols>
    <col min="1" max="1" width="14.28515625" customWidth="1"/>
    <col min="2" max="2" width="21.42578125" customWidth="1"/>
    <col min="3" max="3" width="28.5703125" customWidth="1"/>
    <col min="4" max="4" width="14.28515625" customWidth="1"/>
    <col min="5" max="5" width="21.42578125" customWidth="1"/>
    <col min="6" max="8" width="17.140625" customWidth="1"/>
    <col min="9" max="9" width="34.28515625" customWidth="1"/>
    <col min="10" max="10" width="20" customWidth="1"/>
    <col min="11" max="11" width="28.5703125" customWidth="1"/>
    <col min="12" max="12" width="17.140625" customWidth="1"/>
  </cols>
  <sheetData>
    <row r="1" spans="1:12" ht="15.75" customHeight="1">
      <c r="A1" s="3" t="s">
        <v>42</v>
      </c>
      <c r="B1" s="3" t="s">
        <v>43</v>
      </c>
      <c r="C1" s="3" t="s">
        <v>44</v>
      </c>
      <c r="D1" s="3" t="s">
        <v>45</v>
      </c>
      <c r="E1" s="3" t="s">
        <v>46</v>
      </c>
      <c r="F1" s="3" t="s">
        <v>47</v>
      </c>
      <c r="G1" s="3" t="s">
        <v>48</v>
      </c>
      <c r="H1" s="3" t="s">
        <v>49</v>
      </c>
      <c r="I1" s="3" t="s">
        <v>50</v>
      </c>
      <c r="J1" s="3" t="s">
        <v>51</v>
      </c>
      <c r="K1" s="3" t="s">
        <v>52</v>
      </c>
      <c r="L1" s="3" t="s">
        <v>53</v>
      </c>
    </row>
    <row r="2" spans="1:12" ht="15.75" customHeight="1">
      <c r="A2" s="4">
        <v>1001</v>
      </c>
      <c r="B2" t="s">
        <v>54</v>
      </c>
      <c r="C2" t="s">
        <v>55</v>
      </c>
      <c r="D2" s="4">
        <v>5678</v>
      </c>
      <c r="E2" t="str">
        <f t="shared" ref="E2:E3" si="0">CONCATENATE("****",TEXT(D2,"0000"))</f>
        <v>****5678</v>
      </c>
      <c r="F2" s="5">
        <v>1250</v>
      </c>
      <c r="G2" s="6">
        <v>45993.449313541663</v>
      </c>
      <c r="H2" s="6">
        <f t="shared" ref="H2:H3" ca="1" si="1">TODAY()</f>
        <v>46025</v>
      </c>
      <c r="I2" s="7" t="s">
        <v>56</v>
      </c>
      <c r="J2" t="s">
        <v>57</v>
      </c>
      <c r="K2" t="s">
        <v>58</v>
      </c>
      <c r="L2" s="8">
        <v>5</v>
      </c>
    </row>
    <row r="3" spans="1:12" ht="15.75" customHeight="1">
      <c r="A3" s="9">
        <v>1002</v>
      </c>
      <c r="B3" s="10" t="s">
        <v>59</v>
      </c>
      <c r="C3" s="10" t="s">
        <v>60</v>
      </c>
      <c r="D3" s="9">
        <v>1234</v>
      </c>
      <c r="E3" s="10" t="str">
        <f t="shared" si="0"/>
        <v>****1234</v>
      </c>
      <c r="F3" s="11">
        <v>875.5</v>
      </c>
      <c r="G3" s="12">
        <v>45998.449313541663</v>
      </c>
      <c r="H3" s="12">
        <f t="shared" ca="1" si="1"/>
        <v>46025</v>
      </c>
      <c r="I3" s="13" t="s">
        <v>56</v>
      </c>
      <c r="J3" s="10" t="s">
        <v>57</v>
      </c>
      <c r="K3" s="10" t="s">
        <v>58</v>
      </c>
      <c r="L3" s="14">
        <v>5</v>
      </c>
    </row>
  </sheetData>
  <hyperlinks>
    <hyperlink ref="I2" r:id="rId1" tooltip="https://payments.creditcardwind.com"/>
    <hyperlink ref="I3" r:id="rId2" tooltip="https://payments.creditcardwind.com"/>
  </hyperlinks>
  <pageMargins left="0.7" right="0.7" top="0.75" bottom="0.75" header="0.3" footer="0.3"/>
  <pageSetup orientation="portrait"/>
  <headerFooter>
    <oddHeader>&amp;L&amp;C&amp;R</oddHeader>
    <oddFooter>&amp;L&amp;C&amp;R</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workbookViewId="0">
      <selection activeCell="P18" sqref="P18"/>
    </sheetView>
  </sheetViews>
  <sheetFormatPr defaultColWidth="8.85546875" defaultRowHeight="15" customHeight="1"/>
  <cols>
    <col min="1" max="1" width="20" customWidth="1"/>
    <col min="2" max="3" width="14.28515625" customWidth="1"/>
    <col min="4" max="4" width="17.140625" customWidth="1"/>
    <col min="5" max="8" width="11.42578125" customWidth="1"/>
    <col min="14" max="14" width="0" hidden="1" customWidth="1"/>
  </cols>
  <sheetData>
    <row r="1" spans="1:14" ht="15.75" customHeight="1">
      <c r="A1" s="30" t="s">
        <v>61</v>
      </c>
      <c r="B1" s="26"/>
      <c r="C1" s="26"/>
      <c r="D1" s="26"/>
      <c r="F1" s="31" t="s">
        <v>62</v>
      </c>
      <c r="G1" s="26"/>
      <c r="H1" s="26"/>
      <c r="M1" s="15" t="s">
        <v>63</v>
      </c>
      <c r="N1" s="16">
        <v>2</v>
      </c>
    </row>
    <row r="2" spans="1:14" ht="15" customHeight="1">
      <c r="A2" s="26"/>
      <c r="B2" s="26"/>
      <c r="C2" s="26"/>
      <c r="D2" s="26"/>
      <c r="F2" s="26"/>
      <c r="G2" s="26"/>
      <c r="H2" s="26"/>
    </row>
    <row r="3" spans="1:14" ht="15" customHeight="1">
      <c r="F3" s="26"/>
      <c r="G3" s="26"/>
      <c r="H3" s="26"/>
    </row>
    <row r="5" spans="1:14" ht="22.5" customHeight="1">
      <c r="A5" s="32" t="s">
        <v>64</v>
      </c>
      <c r="B5" s="26"/>
      <c r="C5" s="26"/>
      <c r="D5" s="26"/>
      <c r="E5" s="26"/>
      <c r="F5" s="26"/>
      <c r="G5" s="26"/>
      <c r="H5" s="26"/>
    </row>
    <row r="7" spans="1:14" ht="15" customHeight="1">
      <c r="A7" t="s">
        <v>65</v>
      </c>
      <c r="B7" s="6">
        <f ca="1">INDEX(Data!H:H,$N$1)</f>
        <v>46025</v>
      </c>
    </row>
    <row r="9" spans="1:14" ht="15" customHeight="1">
      <c r="A9" s="33" t="str">
        <f>INDEX(Data!B:B,$N$1)&amp;CHAR(10)&amp;INDEX(Data!C:C,$N$1)</f>
        <v>John Smith
123 Main Street
Apt 4B
New York, NY 10001</v>
      </c>
      <c r="B9" s="26"/>
      <c r="C9" s="26"/>
      <c r="D9" s="26"/>
    </row>
    <row r="10" spans="1:14" ht="15" customHeight="1">
      <c r="A10" s="26"/>
      <c r="B10" s="26"/>
      <c r="C10" s="26"/>
      <c r="D10" s="26"/>
    </row>
    <row r="11" spans="1:14" ht="15" customHeight="1">
      <c r="A11" s="26"/>
      <c r="B11" s="26"/>
      <c r="C11" s="26"/>
      <c r="D11" s="26"/>
    </row>
    <row r="13" spans="1:14" ht="15" customHeight="1">
      <c r="A13" s="17" t="str">
        <f>"Dear "&amp;INDEX(Data!B:B,$N$1)&amp;","</f>
        <v>Dear John Smith,</v>
      </c>
    </row>
    <row r="15" spans="1:14" ht="15" customHeight="1">
      <c r="A15" s="33" t="str">
        <f>"This letter serves as formal notice that your Credit Card account ending in "&amp;INDEX(Data!E:E,$N$1)&amp;" is currently past due. Our records indicate that a payment in the amount of "&amp;TEXT(INDEX(Data!F:F,$N$1),"$#,##0.00")&amp;" was due on "&amp;TEXT(INDEX(Data!G:G,$N$1),"mm/dd/yyyy")&amp;" and remains unpaid."</f>
        <v>This letter serves as formal notice that your Credit Card account ending in ****5678 is currently past due. Our records indicate that a payment in the amount of $1,250.00 was due on 12/02/2025 and remains unpaid.</v>
      </c>
      <c r="B15" s="26"/>
      <c r="C15" s="26"/>
      <c r="D15" s="26"/>
      <c r="E15" s="26"/>
      <c r="F15" s="26"/>
      <c r="G15" s="26"/>
      <c r="H15" s="26"/>
    </row>
    <row r="16" spans="1:14" ht="15" customHeight="1">
      <c r="A16" s="26"/>
      <c r="B16" s="26"/>
      <c r="C16" s="26"/>
      <c r="D16" s="26"/>
      <c r="E16" s="26"/>
      <c r="F16" s="26"/>
      <c r="G16" s="26"/>
      <c r="H16" s="26"/>
    </row>
    <row r="17" spans="1:8" ht="15" customHeight="1">
      <c r="A17" s="26"/>
      <c r="B17" s="26"/>
      <c r="C17" s="26"/>
      <c r="D17" s="26"/>
      <c r="E17" s="26"/>
      <c r="F17" s="26"/>
      <c r="G17" s="26"/>
      <c r="H17" s="26"/>
    </row>
    <row r="18" spans="1:8" ht="15" customHeight="1">
      <c r="A18" s="26"/>
      <c r="B18" s="26"/>
      <c r="C18" s="26"/>
      <c r="D18" s="26"/>
      <c r="E18" s="26"/>
      <c r="F18" s="26"/>
      <c r="G18" s="26"/>
      <c r="H18" s="26"/>
    </row>
    <row r="20" spans="1:8" ht="15" customHeight="1">
      <c r="A20" s="34" t="s">
        <v>66</v>
      </c>
      <c r="B20" s="26"/>
      <c r="C20" s="26"/>
      <c r="D20" s="26"/>
      <c r="E20" s="26"/>
      <c r="F20" s="26"/>
      <c r="G20" s="26"/>
      <c r="H20" s="26"/>
    </row>
    <row r="21" spans="1:8" ht="15" customHeight="1">
      <c r="A21" s="26"/>
      <c r="B21" s="26"/>
      <c r="C21" s="26"/>
      <c r="D21" s="26"/>
      <c r="E21" s="26"/>
      <c r="F21" s="26"/>
      <c r="G21" s="26"/>
      <c r="H21" s="26"/>
    </row>
    <row r="22" spans="1:8" ht="15" customHeight="1">
      <c r="A22" s="26"/>
      <c r="B22" s="26"/>
      <c r="C22" s="26"/>
      <c r="D22" s="26"/>
      <c r="E22" s="26"/>
      <c r="F22" s="26"/>
      <c r="G22" s="26"/>
      <c r="H22" s="26"/>
    </row>
    <row r="23" spans="1:8" ht="15" customHeight="1">
      <c r="A23" t="s">
        <v>67</v>
      </c>
      <c r="D23" s="18" t="str">
        <f>TEXT(INDEX(Data!F:F,$N$1),"$#,##0.00")</f>
        <v>$1,250.00</v>
      </c>
    </row>
    <row r="24" spans="1:8" ht="15" customHeight="1">
      <c r="A24" t="s">
        <v>68</v>
      </c>
      <c r="D24" s="19">
        <f ca="1">IF(INDEX(Data!G:G,$N$1)="","",INT(INDEX(Data!H:H,$N$1)-INDEX(Data!G:G,$N$1)))</f>
        <v>31</v>
      </c>
    </row>
    <row r="25" spans="1:8" ht="15" customHeight="1">
      <c r="A25" t="s">
        <v>69</v>
      </c>
      <c r="D25" s="20">
        <f ca="1">IF(D24&gt;0,ROUND(INDEX(Data!F:F,$N$1)*INDEX(Data!L:L,$N$1)/100,2),0)</f>
        <v>62.5</v>
      </c>
    </row>
    <row r="26" spans="1:8" ht="15" customHeight="1">
      <c r="A26" t="s">
        <v>70</v>
      </c>
      <c r="D26" s="21">
        <f ca="1">INDEX(Data!F:F,$N$1)+D25</f>
        <v>1312.5</v>
      </c>
    </row>
    <row r="27" spans="1:8" ht="15" customHeight="1">
      <c r="A27" t="s">
        <v>71</v>
      </c>
      <c r="D27" s="22">
        <f>INDEX(Data!G:G,$N$1)+30</f>
        <v>46023.449313541663</v>
      </c>
    </row>
    <row r="29" spans="1:8" ht="15" customHeight="1">
      <c r="A29" s="35" t="s">
        <v>72</v>
      </c>
      <c r="B29" s="26"/>
      <c r="C29" s="26"/>
      <c r="D29" s="26"/>
      <c r="E29" s="26"/>
      <c r="F29" s="26"/>
      <c r="G29" s="26"/>
      <c r="H29" s="26"/>
    </row>
    <row r="30" spans="1:8" ht="15" customHeight="1">
      <c r="A30" s="26"/>
      <c r="B30" s="26"/>
      <c r="C30" s="26"/>
      <c r="D30" s="26"/>
      <c r="E30" s="26"/>
      <c r="F30" s="26"/>
      <c r="G30" s="26"/>
      <c r="H30" s="26"/>
    </row>
    <row r="31" spans="1:8" ht="15" customHeight="1">
      <c r="A31" s="26"/>
      <c r="B31" s="26"/>
      <c r="C31" s="26"/>
      <c r="D31" s="26"/>
      <c r="E31" s="26"/>
      <c r="F31" s="26"/>
      <c r="G31" s="26"/>
      <c r="H31" s="26"/>
    </row>
    <row r="32" spans="1:8" ht="15" customHeight="1">
      <c r="A32" t="s">
        <v>73</v>
      </c>
      <c r="B32" s="23" t="str">
        <f>INDEX(Data!I:I,$N$1)</f>
        <v>https://payments.creditcardwind.com</v>
      </c>
    </row>
    <row r="33" spans="1:8" ht="15" customHeight="1">
      <c r="A33" t="s">
        <v>74</v>
      </c>
      <c r="B33" s="24" t="str">
        <f>INDEX(Data!J:J,$N$1)</f>
        <v>1-800-555-0199</v>
      </c>
    </row>
    <row r="34" spans="1:8" ht="15.75" customHeight="1">
      <c r="A34" t="s">
        <v>75</v>
      </c>
      <c r="B34" s="36" t="str">
        <f>INDEX(Data!K:K,$N$1)</f>
        <v>Credit Card Wind
Payment Processing Center
P.O. Box 12345
Chicago, IL 60601</v>
      </c>
      <c r="C34" s="26"/>
      <c r="D34" s="26"/>
      <c r="E34" s="26"/>
      <c r="F34" s="26"/>
      <c r="G34" s="26"/>
      <c r="H34" s="26"/>
    </row>
    <row r="35" spans="1:8" ht="15" customHeight="1">
      <c r="B35" s="26"/>
      <c r="C35" s="26"/>
      <c r="D35" s="26"/>
      <c r="E35" s="26"/>
      <c r="F35" s="26"/>
      <c r="G35" s="26"/>
      <c r="H35" s="26"/>
    </row>
    <row r="36" spans="1:8" ht="15" customHeight="1">
      <c r="B36" s="26"/>
      <c r="C36" s="26"/>
      <c r="D36" s="26"/>
      <c r="E36" s="26"/>
      <c r="F36" s="26"/>
      <c r="G36" s="26"/>
      <c r="H36" s="26"/>
    </row>
    <row r="38" spans="1:8" ht="15" customHeight="1">
      <c r="A38" s="36" t="s">
        <v>76</v>
      </c>
      <c r="B38" s="26"/>
      <c r="C38" s="26"/>
      <c r="D38" s="26"/>
      <c r="E38" s="26"/>
      <c r="F38" s="26"/>
      <c r="G38" s="26"/>
      <c r="H38" s="26"/>
    </row>
    <row r="39" spans="1:8" ht="15" customHeight="1">
      <c r="A39" s="26"/>
      <c r="B39" s="26"/>
      <c r="C39" s="26"/>
      <c r="D39" s="26"/>
      <c r="E39" s="26"/>
      <c r="F39" s="26"/>
      <c r="G39" s="26"/>
      <c r="H39" s="26"/>
    </row>
    <row r="40" spans="1:8" ht="15" customHeight="1">
      <c r="A40" s="26"/>
      <c r="B40" s="26"/>
      <c r="C40" s="26"/>
      <c r="D40" s="26"/>
      <c r="E40" s="26"/>
      <c r="F40" s="26"/>
      <c r="G40" s="26"/>
      <c r="H40" s="26"/>
    </row>
    <row r="41" spans="1:8" ht="15" customHeight="1">
      <c r="A41" s="26"/>
      <c r="B41" s="26"/>
      <c r="C41" s="26"/>
      <c r="D41" s="26"/>
      <c r="E41" s="26"/>
      <c r="F41" s="26"/>
      <c r="G41" s="26"/>
      <c r="H41" s="26"/>
    </row>
    <row r="43" spans="1:8" ht="15" customHeight="1">
      <c r="A43" s="17" t="s">
        <v>77</v>
      </c>
    </row>
    <row r="45" spans="1:8" ht="15" customHeight="1">
      <c r="A45" s="24" t="s">
        <v>78</v>
      </c>
    </row>
    <row r="46" spans="1:8" ht="15" customHeight="1">
      <c r="A46" s="17" t="s">
        <v>79</v>
      </c>
    </row>
  </sheetData>
  <mergeCells count="9">
    <mergeCell ref="A20:H22"/>
    <mergeCell ref="A29:H31"/>
    <mergeCell ref="B34:H36"/>
    <mergeCell ref="A38:H41"/>
    <mergeCell ref="A1:D2"/>
    <mergeCell ref="F1:H3"/>
    <mergeCell ref="A5:H5"/>
    <mergeCell ref="A9:D11"/>
    <mergeCell ref="A15:H18"/>
  </mergeCells>
  <pageMargins left="0.7" right="0.7" top="0.75" bottom="0.75" header="0.3" footer="0.3"/>
  <pageSetup orientation="portrait"/>
  <headerFooter>
    <oddHeader>&amp;L&amp;C&amp;R</oddHeader>
    <oddFooter>&amp;L&amp;C&amp;R</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AA4"/>
  <sheetViews>
    <sheetView tabSelected="1" workbookViewId="0">
      <selection activeCell="O16" sqref="O16"/>
    </sheetView>
  </sheetViews>
  <sheetFormatPr defaultRowHeight="15"/>
  <cols>
    <col min="27" max="27" width="11.5703125" customWidth="1"/>
  </cols>
  <sheetData>
    <row r="4" spans="2:27" ht="23.25">
      <c r="B4" s="37" t="s">
        <v>80</v>
      </c>
      <c r="C4" s="37"/>
      <c r="D4" s="37"/>
      <c r="E4" s="37"/>
      <c r="F4" s="37"/>
      <c r="G4" s="37"/>
      <c r="H4" s="37"/>
      <c r="I4" s="37"/>
      <c r="J4" s="37"/>
      <c r="K4" s="37"/>
      <c r="L4" s="37"/>
      <c r="M4" s="37"/>
      <c r="N4" s="37"/>
      <c r="O4" s="37"/>
      <c r="P4" s="37"/>
      <c r="Q4" s="37"/>
      <c r="R4" s="37"/>
      <c r="S4" s="38"/>
      <c r="T4" s="38"/>
      <c r="U4" s="38"/>
      <c r="V4" s="38"/>
      <c r="W4" s="38"/>
      <c r="X4" s="38"/>
      <c r="Y4" s="38"/>
      <c r="Z4" s="38"/>
      <c r="AA4" s="38"/>
    </row>
  </sheetData>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Data</vt:lpstr>
      <vt:lpstr>PrintableNotice</vt:lpstr>
      <vt:lpstr>DISCLAIMER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Gobindo Das</cp:lastModifiedBy>
  <dcterms:created xsi:type="dcterms:W3CDTF">2026-01-01T04:42:20Z</dcterms:created>
  <dcterms:modified xsi:type="dcterms:W3CDTF">2026-01-03T17:06:37Z</dcterms:modified>
</cp:coreProperties>
</file>